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6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<sst xmlns="http://schemas.openxmlformats.org/spreadsheetml/2006/main" count="355" uniqueCount="195">
  <si>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</si>
  <si>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</si>
  <si>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</si>
  <si>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</si>
  <si>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</si>
  <si>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</si>
  <si>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</si>
  <si>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</si>
  <si>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</si>
  <si>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</si>
  <si>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</si>
  <si>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</si>
  <si>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</si>
  <si>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</si>
  <si>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</si>
  <si>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</si>
  <si>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</si>
  <si>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</si>
  <si>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</si>
  <si>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</si>
  <si>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</si>
  <si>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</si>
  <si>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</si>
  <si>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</si>
  <si>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</si>
  <si>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</si>
  <si>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</si>
  <si>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</si>
  <si>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</si>
  <si>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</si>
  <si>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</si>
  <si>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</si>
  <si>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</si>
  <si>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</si>
  <si>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</si>
  <si>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</si>
  <si>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</si>
  <si>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</si>
  <si>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</si>
  <si>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</si>
  <si>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</si>
  <si>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</si>
  <si>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</si>
  <si>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</si>
  <si>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</si>
  <si>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</si>
  <si>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</si>
  <si>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</si>
  <si>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</si>
  <si>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</si>
  <si>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</si>
  <si>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</si>
  <si>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</si>
  <si>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</si>
  <si>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</si>
  <si>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</si>
  <si>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</si>
  <si>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</si>
  <si>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</si>
  <si>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</si>
  <si>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</si>
  <si>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</si>
  <si>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</si>
  <si>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</si>
  <si>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</si>
  <si>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</si>
  <si>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</si>
  <si>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</si>
  <si>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</si>
  <si>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</si>
  <si>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</si>
  <si>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</si>
  <si>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</si>
  <si>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</si>
  <si>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</si>
  <si>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</si>
  <si>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</si>
  <si>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</si>
  <si>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</si>
  <si>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</si>
  <si>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</si>
  <si>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</si>
  <si>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</si>
  <si>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</si>
  <si>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</si>
  <si>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</si>
  <si>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</si>
  <si>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December, 2022</t>
  </si>
  <si>
    <t>A.K. SPINTEX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</si>
  <si>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</si>
  <si>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</si>
  <si>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</si>
  <si>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</si>
  <si>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</si>
  <si>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</si>
  <si>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</si>
  <si>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</si>
  <si>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</si>
  <si>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</si>
  <si>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</si>
  <si>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</si>
  <si>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</si>
  <si>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Saroj Devi Chhabra</t>
  </si>
  <si>
    <t>PROMOTER</t>
  </si>
  <si>
    <t>AATPC1399K</t>
  </si>
  <si>
    <t>Sourabh  Chhabra</t>
  </si>
  <si>
    <t>AFJPC9166K</t>
  </si>
  <si>
    <t>Tilok Chand Chhabra</t>
  </si>
  <si>
    <t>AATPC1311M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</si>
  <si>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</si>
  <si>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</si>
  <si>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</si>
  <si>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</si>
  <si>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</si>
  <si>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</si>
  <si>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</si>
  <si>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</si>
  <si>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</si>
  <si>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Fashion Suitings Pvt Ltd</t>
  </si>
  <si>
    <t>AAACF3294L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</si>
  <si>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</si>
  <si>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</si>
  <si>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</si>
  <si>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</si>
  <si>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</si>
  <si>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</si>
  <si>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</si>
  <si>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</si>
  <si>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</si>
  <si>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</si>
  <si>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</si>
  <si>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</si>
  <si>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</si>
  <si>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</si>
  <si>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</si>
  <si>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</si>
  <si>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</si>
  <si>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</si>
  <si>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</si>
  <si>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</si>
  <si>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</si>
  <si>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</si>
  <si>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</si>
  <si>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</si>
  <si>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</si>
  <si>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</si>
  <si>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</si>
  <si>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</si>
  <si>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</si>
  <si>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</si>
  <si>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</si>
  <si>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</si>
  <si>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</si>
  <si>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</si>
  <si>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</si>
  <si>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</si>
  <si>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</si>
  <si>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</si>
  <si>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</si>
  <si>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</si>
  <si>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</si>
  <si>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</si>
  <si>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</si>
  <si>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</si>
  <si>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</si>
  <si>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</si>
  <si>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</si>
  <si>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Ashish Kalya</t>
  </si>
  <si>
    <t>BXGPK7784P</t>
  </si>
  <si>
    <t>Kamla Kalya</t>
  </si>
  <si>
    <t>ACLPK3550E</t>
  </si>
  <si>
    <t>Lalit Prasad Kalya</t>
  </si>
  <si>
    <t>ABBPK7975Q</t>
  </si>
  <si>
    <t>Narbada Devi Kabra</t>
  </si>
  <si>
    <t>BHFPK7539F</t>
  </si>
  <si>
    <t>Rahul Kalya</t>
  </si>
  <si>
    <t>BXGPK7909A</t>
  </si>
  <si>
    <t>Wriddhi Chand Jain</t>
  </si>
  <si>
    <t>ADMPJ7818E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</si>
  <si>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</si>
  <si>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</si>
  <si>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</si>
  <si>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</si>
  <si>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</si>
  <si>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</si>
  <si>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</si>
  <si>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Lifesure Consultancy Private Limited</t>
  </si>
  <si>
    <t>AABCL2667E</t>
  </si>
  <si>
    <t>(m)</t>
  </si>
  <si>
    <t>Trusts</t>
  </si>
  <si>
    <t>OTHER - HUF</t>
  </si>
  <si>
    <t>OTHER - Clearing Member/House - Corp</t>
  </si>
  <si>
    <t>OTHER - Clearing Member/House - Ind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</si>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</sst>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6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42" fillId="0" borderId="23" xfId="0" applyFont="1" applyBorder="1" applyAlignment="1">
      <alignment/>
    </xf>
    <xf numFmtId="0" fontId="45" fillId="0" borderId="23" xfId="0" applyFont="1" applyBorder="1" applyAlignment="1">
      <alignment/>
    </xf>
    <xf numFmtId="0" fontId="4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45" fillId="0" borderId="23" xfId="0" applyFont="1" applyBorder="1" applyAlignment="1">
      <alignment/>
    </xf>
    <xf numFmtId="1" fontId="4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 quotePrefix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21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42" fillId="0" borderId="24" xfId="0" applyNumberFormat="1" applyFont="1" applyBorder="1" applyAlignment="1">
      <alignment/>
    </xf>
    <xf numFmtId="1" fontId="42" fillId="0" borderId="25" xfId="0" applyNumberFormat="1" applyFont="1" applyBorder="1" applyAlignment="1">
      <alignment/>
    </xf>
    <xf numFmtId="187" fontId="42" fillId="0" borderId="25" xfId="0" applyNumberFormat="1" applyFont="1" applyBorder="1" applyAlignment="1">
      <alignment/>
    </xf>
    <xf numFmtId="1" fontId="42" fillId="0" borderId="26" xfId="0" applyNumberFormat="1" applyFont="1" applyBorder="1" applyAlignment="1">
      <alignment/>
    </xf>
    <xf numFmtId="179" fontId="42" fillId="0" borderId="27" xfId="0" applyNumberFormat="1" applyFont="1" applyBorder="1" applyAlignment="1">
      <alignment horizontal="center" vertical="center"/>
    </xf>
    <xf numFmtId="179" fontId="42" fillId="0" borderId="28" xfId="0" applyNumberFormat="1" applyFont="1" applyBorder="1" applyAlignment="1">
      <alignment horizontal="center" vertical="center"/>
    </xf>
    <xf numFmtId="179" fontId="42" fillId="0" borderId="29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49" fontId="42" fillId="0" borderId="30" xfId="0" applyNumberFormat="1" applyFont="1" applyBorder="1" applyAlignment="1">
      <alignment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2" fillId="0" borderId="25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0" fillId="0" borderId="39" xfId="0" applyBorder="1" applyAlignment="1">
      <alignment vertical="top" wrapText="1"/>
    </xf>
    <xf numFmtId="0" fontId="42" fillId="0" borderId="40" xfId="0" applyFont="1" applyBorder="1" applyAlignment="1">
      <alignment vertical="center" wrapText="1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5" fillId="0" borderId="21" xfId="58" applyNumberFormat="1" applyFont="1" applyFill="1" applyBorder="1" applyAlignment="1" applyProtection="1">
      <alignment horizontal="left" vertical="top"/>
      <protection/>
    </xf>
    <xf numFmtId="0" fontId="6" fillId="0" borderId="23" xfId="58" applyNumberFormat="1" applyFont="1" applyFill="1" applyBorder="1" applyAlignment="1" applyProtection="1">
      <alignment horizontal="center" vertical="top"/>
      <protection/>
    </xf>
    <xf numFmtId="0" fontId="5" fillId="0" borderId="21" xfId="58" applyNumberFormat="1" applyFont="1" applyFill="1" applyBorder="1" applyAlignment="1" applyProtection="1">
      <alignment horizontal="left"/>
      <protection/>
    </xf>
    <xf numFmtId="0" fontId="5" fillId="0" borderId="23" xfId="58" applyNumberFormat="1" applyFont="1" applyFill="1" applyBorder="1" applyAlignment="1" applyProtection="1">
      <alignment horizontal="left" vertical="top" indent="2"/>
      <protection/>
    </xf>
    <xf numFmtId="0" fontId="5" fillId="0" borderId="24" xfId="58" applyNumberFormat="1" applyFont="1" applyFill="1" applyBorder="1" applyAlignment="1" applyProtection="1">
      <alignment horizontal="left"/>
      <protection/>
    </xf>
    <xf numFmtId="0" fontId="5" fillId="0" borderId="25" xfId="58" applyNumberFormat="1" applyFont="1" applyFill="1" applyBorder="1" applyAlignment="1" applyProtection="1">
      <alignment horizontal="left" vertical="top"/>
      <protection/>
    </xf>
    <xf numFmtId="0" fontId="5" fillId="0" borderId="26" xfId="58" applyNumberFormat="1" applyFont="1" applyFill="1" applyBorder="1" applyAlignment="1" applyProtection="1">
      <alignment horizontal="left" vertical="top" indent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70" t="s">
        <v>69</v>
      </c>
      <c r="B1" s="71" t="s">
        <v>46</v>
      </c>
      <c r="C1" s="71" t="s">
        <v>46</v>
      </c>
      <c r="D1" s="71" t="s">
        <v>46</v>
      </c>
      <c r="E1" s="71" t="s">
        <v>46</v>
      </c>
      <c r="F1" s="72" t="s">
        <v>46</v>
      </c>
    </row>
    <row r="2" spans="1:6" ht="33" customHeight="1">
      <c r="A2" s="73" t="s">
        <v>47</v>
      </c>
      <c r="B2" s="43" t="s">
        <v>48</v>
      </c>
      <c r="C2" s="43" t="s">
        <v>46</v>
      </c>
      <c r="D2" s="44" t="s">
        <v>88</v>
      </c>
      <c r="E2" s="45"/>
      <c r="F2" s="74"/>
    </row>
    <row r="3" spans="1:6" ht="15">
      <c r="A3" s="75" t="s">
        <v>49</v>
      </c>
      <c r="B3" s="42" t="s">
        <v>50</v>
      </c>
      <c r="C3" s="42" t="s">
        <v>46</v>
      </c>
      <c r="D3" s="46" t="s">
        <v>51</v>
      </c>
      <c r="E3" s="46" t="s">
        <v>46</v>
      </c>
      <c r="F3" s="76" t="s">
        <v>46</v>
      </c>
    </row>
    <row r="4" spans="1:6" ht="15">
      <c r="A4" s="75" t="s">
        <v>52</v>
      </c>
      <c r="B4" s="42" t="s">
        <v>53</v>
      </c>
      <c r="C4" s="42" t="s">
        <v>46</v>
      </c>
      <c r="D4" s="47" t="s">
        <v>70</v>
      </c>
      <c r="E4" s="47" t="s">
        <v>46</v>
      </c>
      <c r="F4" s="77" t="s">
        <v>46</v>
      </c>
    </row>
    <row r="5" spans="1:6" ht="15">
      <c r="A5" s="75" t="s">
        <v>46</v>
      </c>
      <c r="B5" s="39" t="s">
        <v>54</v>
      </c>
      <c r="C5" s="39" t="s">
        <v>55</v>
      </c>
      <c r="D5" s="48" t="s">
        <v>87</v>
      </c>
      <c r="E5" s="49" t="s">
        <v>46</v>
      </c>
      <c r="F5" s="78" t="s">
        <v>46</v>
      </c>
    </row>
    <row r="6" spans="1:6" ht="15">
      <c r="A6" s="75" t="s">
        <v>46</v>
      </c>
      <c r="B6" s="39" t="s">
        <v>56</v>
      </c>
      <c r="C6" s="39" t="s">
        <v>57</v>
      </c>
      <c r="D6" s="42" t="s">
        <v>46</v>
      </c>
      <c r="E6" s="42" t="s">
        <v>46</v>
      </c>
      <c r="F6" s="79" t="s">
        <v>46</v>
      </c>
    </row>
    <row r="7" spans="1:6" ht="15">
      <c r="A7" s="75" t="s">
        <v>58</v>
      </c>
      <c r="B7" s="42" t="s">
        <v>59</v>
      </c>
      <c r="C7" s="42" t="s">
        <v>46</v>
      </c>
      <c r="D7" s="42" t="s">
        <v>46</v>
      </c>
      <c r="E7" s="42" t="s">
        <v>46</v>
      </c>
      <c r="F7" s="79" t="s">
        <v>46</v>
      </c>
    </row>
    <row r="8" spans="1:6" ht="15">
      <c r="A8" s="75" t="s">
        <v>46</v>
      </c>
      <c r="B8" s="47" t="s">
        <v>60</v>
      </c>
      <c r="C8" s="47" t="s">
        <v>46</v>
      </c>
      <c r="D8" s="47" t="s">
        <v>46</v>
      </c>
      <c r="E8" s="40" t="s">
        <v>61</v>
      </c>
      <c r="F8" s="80" t="s">
        <v>62</v>
      </c>
    </row>
    <row r="9" spans="1:6" ht="15">
      <c r="A9" s="75" t="s">
        <v>46</v>
      </c>
      <c r="B9" s="39" t="s">
        <v>47</v>
      </c>
      <c r="C9" s="42" t="s">
        <v>63</v>
      </c>
      <c r="D9" s="42" t="s">
        <v>46</v>
      </c>
      <c r="E9" s="18">
        <f>IF('TABLE-I'!$E$13&gt;0,"Yes","")</f>
      </c>
      <c r="F9" s="81" t="str">
        <f>IF('TABLE-I'!$E$13&gt;0,"","No")</f>
        <v>No</v>
      </c>
    </row>
    <row r="10" spans="1:6" ht="15">
      <c r="A10" s="75" t="s">
        <v>46</v>
      </c>
      <c r="B10" s="39" t="s">
        <v>49</v>
      </c>
      <c r="C10" s="42" t="s">
        <v>64</v>
      </c>
      <c r="D10" s="42" t="s">
        <v>46</v>
      </c>
      <c r="E10" s="18">
        <f>IF('TABLE-I'!$M$13&gt;0,"Yes","")</f>
      </c>
      <c r="F10" s="81" t="str">
        <f>IF('TABLE-I'!$M$13&gt;0,"","No")</f>
        <v>No</v>
      </c>
    </row>
    <row r="11" spans="1:6" ht="15">
      <c r="A11" s="75" t="s">
        <v>46</v>
      </c>
      <c r="B11" s="39" t="s">
        <v>52</v>
      </c>
      <c r="C11" s="42" t="s">
        <v>65</v>
      </c>
      <c r="D11" s="42" t="s">
        <v>46</v>
      </c>
      <c r="E11" s="18">
        <f>IF('TABLE-I'!$D$10&gt;0,"Yes","")</f>
      </c>
      <c r="F11" s="81" t="str">
        <f>IF('TABLE-I'!$D$10&gt;0,"","No")</f>
        <v>No</v>
      </c>
    </row>
    <row r="12" spans="1:6" ht="15">
      <c r="A12" s="75" t="s">
        <v>46</v>
      </c>
      <c r="B12" s="39" t="s">
        <v>58</v>
      </c>
      <c r="C12" s="42" t="s">
        <v>66</v>
      </c>
      <c r="D12" s="42" t="s">
        <v>46</v>
      </c>
      <c r="E12" s="18">
        <f>IF('TABLE-I'!$O$13&gt;0,"Yes","")</f>
      </c>
      <c r="F12" s="81" t="str">
        <f>IF('TABLE-I'!$O$13&gt;0,"","No")</f>
        <v>No</v>
      </c>
    </row>
    <row r="13" spans="1:6" ht="15">
      <c r="A13" s="75" t="s">
        <v>46</v>
      </c>
      <c r="B13" s="39" t="s">
        <v>67</v>
      </c>
      <c r="C13" s="42" t="s">
        <v>68</v>
      </c>
      <c r="D13" s="42" t="s">
        <v>46</v>
      </c>
      <c r="E13" s="18">
        <f>IF('TABLE-I'!$Q$7&gt;0,"Yes","")</f>
      </c>
      <c r="F13" s="81" t="str">
        <f>IF('TABLE-I'!$Q$7&gt;0,"","No")</f>
        <v>No</v>
      </c>
    </row>
    <row r="14" spans="1:6" ht="15.75" thickBot="1">
      <c r="A14" s="82"/>
      <c r="B14" s="83"/>
      <c r="C14" s="83"/>
      <c r="D14" s="83"/>
      <c r="E14" s="83"/>
      <c r="F14" s="84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1" sqref="A1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1.8515625" style="0" customWidth="1"/>
    <col min="11" max="11" width="13.28125" style="0" customWidth="1"/>
    <col min="12" max="12" width="12.57421875" style="0" customWidth="1"/>
    <col min="13" max="13" width="11.28125" style="0" customWidth="1"/>
    <col min="14" max="14" width="15.140625" style="0" customWidth="1"/>
    <col min="16" max="16" width="12.00390625" style="0" customWidth="1"/>
    <col min="18" max="18" width="10.28125" style="0" customWidth="1"/>
    <col min="19" max="19" width="12.00390625" style="0" customWidth="1"/>
  </cols>
  <sheetData>
    <row r="1" spans="1:19" ht="15">
      <c r="A1" s="85" t="str">
        <f>IF('Annexure-I'!$D$2="","",'Annexure-I'!$D$2)</f>
        <v>A.K. SPINTEX LIMITED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19" s="6" customFormat="1" ht="15">
      <c r="A2" s="88" t="str">
        <f>"SHAREHOLDING PATTERN AS ON  "&amp;'Annexure-I'!$D$5</f>
        <v>SHAREHOLDING PATTERN AS ON  31st December, 2022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89"/>
    </row>
    <row r="3" spans="1:19" s="7" customFormat="1" ht="15">
      <c r="A3" s="90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1:19" s="7" customFormat="1" ht="1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</row>
    <row r="5" spans="1:19" s="7" customFormat="1" ht="150">
      <c r="A5" s="96" t="s">
        <v>21</v>
      </c>
      <c r="B5" s="41" t="s">
        <v>22</v>
      </c>
      <c r="C5" s="41" t="s">
        <v>8</v>
      </c>
      <c r="D5" s="41" t="s">
        <v>0</v>
      </c>
      <c r="E5" s="41" t="s">
        <v>1</v>
      </c>
      <c r="F5" s="41" t="s">
        <v>31</v>
      </c>
      <c r="G5" s="41" t="s">
        <v>2</v>
      </c>
      <c r="H5" s="41" t="s">
        <v>33</v>
      </c>
      <c r="I5" s="51" t="s">
        <v>3</v>
      </c>
      <c r="J5" s="51"/>
      <c r="K5" s="51"/>
      <c r="L5" s="51"/>
      <c r="M5" s="41" t="s">
        <v>4</v>
      </c>
      <c r="N5" s="41" t="s">
        <v>32</v>
      </c>
      <c r="O5" s="51" t="s">
        <v>5</v>
      </c>
      <c r="P5" s="51"/>
      <c r="Q5" s="51" t="s">
        <v>6</v>
      </c>
      <c r="R5" s="51"/>
      <c r="S5" s="97" t="s">
        <v>7</v>
      </c>
    </row>
    <row r="6" spans="1:19" s="7" customFormat="1" ht="60">
      <c r="A6" s="98"/>
      <c r="B6" s="94"/>
      <c r="C6" s="11"/>
      <c r="D6" s="11"/>
      <c r="E6" s="11"/>
      <c r="F6" s="11"/>
      <c r="G6" s="41"/>
      <c r="H6" s="41"/>
      <c r="I6" s="41" t="s">
        <v>9</v>
      </c>
      <c r="J6" s="41" t="s">
        <v>10</v>
      </c>
      <c r="K6" s="41" t="s">
        <v>11</v>
      </c>
      <c r="L6" s="41" t="s">
        <v>12</v>
      </c>
      <c r="M6" s="41"/>
      <c r="N6" s="41"/>
      <c r="O6" s="41" t="s">
        <v>13</v>
      </c>
      <c r="P6" s="41" t="s">
        <v>14</v>
      </c>
      <c r="Q6" s="41" t="s">
        <v>13</v>
      </c>
      <c r="R6" s="41" t="s">
        <v>14</v>
      </c>
      <c r="S6" s="97"/>
    </row>
    <row r="7" spans="1:19" s="1" customFormat="1" ht="17.25" customHeight="1">
      <c r="A7" s="99" t="s">
        <v>89</v>
      </c>
      <c r="B7" s="16" t="s">
        <v>90</v>
      </c>
      <c r="C7" s="16">
        <v>4</v>
      </c>
      <c r="D7" s="16">
        <v>3429529</v>
      </c>
      <c r="E7" s="16">
        <v>0</v>
      </c>
      <c r="F7" s="16">
        <v>0</v>
      </c>
      <c r="G7" s="16">
        <v>3429529</v>
      </c>
      <c r="H7" s="17">
        <v>68.1578</v>
      </c>
      <c r="I7" s="16">
        <v>3429529</v>
      </c>
      <c r="J7" s="16">
        <v>0</v>
      </c>
      <c r="K7" s="16">
        <v>3429529</v>
      </c>
      <c r="L7" s="17">
        <v>68.1578</v>
      </c>
      <c r="M7" s="16">
        <v>0</v>
      </c>
      <c r="N7" s="17">
        <v>68.1578</v>
      </c>
      <c r="O7" s="16">
        <v>0</v>
      </c>
      <c r="P7" s="17">
        <v>0</v>
      </c>
      <c r="Q7" s="16">
        <v>0</v>
      </c>
      <c r="R7" s="17">
        <v>0</v>
      </c>
      <c r="S7" s="100">
        <v>3429529</v>
      </c>
    </row>
    <row r="8" spans="1:19" s="1" customFormat="1" ht="15">
      <c r="A8" s="99" t="s">
        <v>91</v>
      </c>
      <c r="B8" s="16" t="s">
        <v>92</v>
      </c>
      <c r="C8" s="16">
        <v>3525</v>
      </c>
      <c r="D8" s="16">
        <v>1602221</v>
      </c>
      <c r="E8" s="16">
        <v>0</v>
      </c>
      <c r="F8" s="16">
        <v>0</v>
      </c>
      <c r="G8" s="16">
        <v>1602221</v>
      </c>
      <c r="H8" s="17">
        <v>31.8422</v>
      </c>
      <c r="I8" s="16">
        <v>1602221</v>
      </c>
      <c r="J8" s="16">
        <v>0</v>
      </c>
      <c r="K8" s="16">
        <v>1602221</v>
      </c>
      <c r="L8" s="17">
        <v>31.8422</v>
      </c>
      <c r="M8" s="16">
        <v>0</v>
      </c>
      <c r="N8" s="17">
        <v>31.8422</v>
      </c>
      <c r="O8" s="16">
        <v>0</v>
      </c>
      <c r="P8" s="17">
        <v>0</v>
      </c>
      <c r="Q8" s="16">
        <v>104451</v>
      </c>
      <c r="R8" s="17">
        <v>6.5191</v>
      </c>
      <c r="S8" s="100">
        <v>1293971</v>
      </c>
    </row>
    <row r="9" spans="1:19" s="1" customFormat="1" ht="15">
      <c r="A9" s="99" t="s">
        <v>93</v>
      </c>
      <c r="B9" s="16" t="s">
        <v>94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  <c r="P9" s="17">
        <v>0</v>
      </c>
      <c r="Q9" s="16">
        <v>0</v>
      </c>
      <c r="R9" s="17">
        <v>0</v>
      </c>
      <c r="S9" s="100">
        <v>0</v>
      </c>
    </row>
    <row r="10" spans="1:19" s="1" customFormat="1" ht="15">
      <c r="A10" s="99" t="s">
        <v>95</v>
      </c>
      <c r="B10" s="16" t="s">
        <v>96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  <c r="P10" s="17">
        <v>0</v>
      </c>
      <c r="Q10" s="16">
        <v>0</v>
      </c>
      <c r="R10" s="17">
        <v>0</v>
      </c>
      <c r="S10" s="100">
        <v>0</v>
      </c>
    </row>
    <row r="11" spans="1:19" s="1" customFormat="1" ht="15">
      <c r="A11" s="99" t="s">
        <v>97</v>
      </c>
      <c r="B11" s="16" t="s">
        <v>98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  <c r="P11" s="17">
        <v>0</v>
      </c>
      <c r="Q11" s="16">
        <v>0</v>
      </c>
      <c r="R11" s="17">
        <v>0</v>
      </c>
      <c r="S11" s="100">
        <v>0</v>
      </c>
    </row>
    <row r="12" spans="1:19" ht="15">
      <c r="A12" s="99"/>
      <c r="B12" s="16" t="s">
        <v>11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100">
        <v>0</v>
      </c>
    </row>
    <row r="13" spans="1:19" s="7" customFormat="1" ht="15.75" thickBot="1">
      <c r="A13" s="101"/>
      <c r="B13" s="102" t="s">
        <v>99</v>
      </c>
      <c r="C13" s="102">
        <v>3529</v>
      </c>
      <c r="D13" s="102">
        <v>5031750</v>
      </c>
      <c r="E13" s="102">
        <v>0</v>
      </c>
      <c r="F13" s="102">
        <v>0</v>
      </c>
      <c r="G13" s="102">
        <v>5031750</v>
      </c>
      <c r="H13" s="103">
        <v>100</v>
      </c>
      <c r="I13" s="102">
        <v>5031750</v>
      </c>
      <c r="J13" s="102">
        <v>0</v>
      </c>
      <c r="K13" s="102">
        <v>5031750</v>
      </c>
      <c r="L13" s="103">
        <v>100</v>
      </c>
      <c r="M13" s="102">
        <v>0</v>
      </c>
      <c r="N13" s="103">
        <v>100</v>
      </c>
      <c r="O13" s="102">
        <v>0</v>
      </c>
      <c r="P13" s="103">
        <v>0</v>
      </c>
      <c r="Q13" s="102">
        <v>104451</v>
      </c>
      <c r="R13" s="103">
        <v>2.0758</v>
      </c>
      <c r="S13" s="104">
        <v>4723500</v>
      </c>
    </row>
    <row r="14" ht="15">
      <c r="D14" s="21"/>
    </row>
    <row r="15" ht="15">
      <c r="D15" s="20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3">
      <selection activeCell="M29" sqref="M29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4" t="str">
        <f>'TABLE-I'!A1:S1</f>
        <v>A.K. SPINTEX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>
      <c r="A2" s="52" t="str">
        <f>'TABLE-I'!A2:S2</f>
        <v>SHAREHOLDING PATTERN AS ON  31st December,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8" customFormat="1" ht="1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="8" customFormat="1" ht="15"/>
    <row r="5" spans="1:21" s="10" customFormat="1" ht="150">
      <c r="A5" s="9" t="s">
        <v>20</v>
      </c>
      <c r="B5" s="9" t="s">
        <v>18</v>
      </c>
      <c r="C5" s="30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51" t="s">
        <v>3</v>
      </c>
      <c r="L5" s="51"/>
      <c r="M5" s="51"/>
      <c r="N5" s="51"/>
      <c r="O5" s="9" t="s">
        <v>4</v>
      </c>
      <c r="P5" s="9" t="s">
        <v>32</v>
      </c>
      <c r="Q5" s="51" t="s">
        <v>5</v>
      </c>
      <c r="R5" s="51"/>
      <c r="S5" s="51" t="s">
        <v>6</v>
      </c>
      <c r="T5" s="51"/>
      <c r="U5" s="9" t="s">
        <v>7</v>
      </c>
    </row>
    <row r="6" spans="1:21" s="10" customFormat="1" ht="60">
      <c r="A6" s="12"/>
      <c r="B6" s="12"/>
      <c r="C6" s="12"/>
      <c r="D6" s="12"/>
      <c r="E6" s="12"/>
      <c r="F6" s="12"/>
      <c r="G6" s="12"/>
      <c r="H6" s="12"/>
      <c r="I6" s="12"/>
      <c r="J6" s="12"/>
      <c r="K6" s="12" t="s">
        <v>9</v>
      </c>
      <c r="L6" s="12" t="s">
        <v>10</v>
      </c>
      <c r="M6" s="12" t="s">
        <v>11</v>
      </c>
      <c r="N6" s="12" t="s">
        <v>12</v>
      </c>
      <c r="O6" s="12"/>
      <c r="P6" s="12"/>
      <c r="Q6" s="12" t="s">
        <v>13</v>
      </c>
      <c r="R6" s="12" t="s">
        <v>14</v>
      </c>
      <c r="S6" s="12" t="s">
        <v>13</v>
      </c>
      <c r="T6" s="12" t="s">
        <v>14</v>
      </c>
      <c r="U6" s="12"/>
    </row>
    <row r="7" spans="1:21" ht="17.25" customHeight="1">
      <c r="A7" s="16" t="s">
        <v>15</v>
      </c>
      <c r="B7" s="16" t="s">
        <v>100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7"/>
      <c r="O7" s="16"/>
      <c r="P7" s="17"/>
      <c r="Q7" s="16"/>
      <c r="R7" s="17"/>
      <c r="S7" s="16"/>
      <c r="T7" s="17"/>
      <c r="U7" s="16"/>
    </row>
    <row r="8" spans="1:21" ht="15">
      <c r="A8" s="16" t="s">
        <v>16</v>
      </c>
      <c r="B8" s="16" t="s">
        <v>101</v>
      </c>
      <c r="C8" s="16"/>
      <c r="D8" s="16"/>
      <c r="E8" s="16">
        <v>3</v>
      </c>
      <c r="F8" s="16">
        <v>1217450</v>
      </c>
      <c r="G8" s="16">
        <v>0</v>
      </c>
      <c r="H8" s="16">
        <v>0</v>
      </c>
      <c r="I8" s="16">
        <v>1217450</v>
      </c>
      <c r="J8" s="17">
        <v>24.1954</v>
      </c>
      <c r="K8" s="16">
        <v>1217450</v>
      </c>
      <c r="L8" s="16">
        <v>0</v>
      </c>
      <c r="M8" s="16">
        <v>1217450</v>
      </c>
      <c r="N8" s="17">
        <v>24.1954</v>
      </c>
      <c r="O8" s="16">
        <v>0</v>
      </c>
      <c r="P8" s="17">
        <v>24.1954</v>
      </c>
      <c r="Q8" s="16">
        <v>0</v>
      </c>
      <c r="R8" s="17">
        <v>0</v>
      </c>
      <c r="S8" s="16">
        <v>0</v>
      </c>
      <c r="T8" s="17">
        <v>0</v>
      </c>
      <c r="U8" s="16">
        <v>1217450</v>
      </c>
    </row>
    <row r="9" spans="1:21" ht="15">
      <c r="A9" s="16"/>
      <c r="B9" s="16" t="s">
        <v>102</v>
      </c>
      <c r="C9" s="16" t="s">
        <v>103</v>
      </c>
      <c r="D9" s="16" t="s">
        <v>104</v>
      </c>
      <c r="E9" s="16"/>
      <c r="F9" s="16">
        <v>441000</v>
      </c>
      <c r="G9" s="16">
        <v>0</v>
      </c>
      <c r="H9" s="16">
        <v>0</v>
      </c>
      <c r="I9" s="16">
        <v>441000</v>
      </c>
      <c r="J9" s="17">
        <v>8.7643</v>
      </c>
      <c r="K9" s="16">
        <v>441000</v>
      </c>
      <c r="L9" s="16">
        <v>0</v>
      </c>
      <c r="M9" s="16">
        <v>441000</v>
      </c>
      <c r="N9" s="17">
        <v>8.7643</v>
      </c>
      <c r="O9" s="16">
        <v>0</v>
      </c>
      <c r="P9" s="17">
        <v>8.7643</v>
      </c>
      <c r="Q9" s="16">
        <v>0</v>
      </c>
      <c r="R9" s="17">
        <v>0</v>
      </c>
      <c r="S9" s="16">
        <v>0</v>
      </c>
      <c r="T9" s="17">
        <v>0</v>
      </c>
      <c r="U9" s="16">
        <v>441000</v>
      </c>
    </row>
    <row r="10" spans="1:21" ht="15">
      <c r="A10" s="16"/>
      <c r="B10" s="16" t="s">
        <v>105</v>
      </c>
      <c r="C10" s="16" t="s">
        <v>103</v>
      </c>
      <c r="D10" s="16" t="s">
        <v>106</v>
      </c>
      <c r="E10" s="16"/>
      <c r="F10" s="16">
        <v>255750</v>
      </c>
      <c r="G10" s="16">
        <v>0</v>
      </c>
      <c r="H10" s="16">
        <v>0</v>
      </c>
      <c r="I10" s="16">
        <v>255750</v>
      </c>
      <c r="J10" s="17">
        <v>5.0827</v>
      </c>
      <c r="K10" s="16">
        <v>255750</v>
      </c>
      <c r="L10" s="16">
        <v>0</v>
      </c>
      <c r="M10" s="16">
        <v>255750</v>
      </c>
      <c r="N10" s="17">
        <v>5.0827</v>
      </c>
      <c r="O10" s="16">
        <v>0</v>
      </c>
      <c r="P10" s="17">
        <v>5.0827</v>
      </c>
      <c r="Q10" s="16">
        <v>0</v>
      </c>
      <c r="R10" s="17">
        <v>0</v>
      </c>
      <c r="S10" s="16">
        <v>0</v>
      </c>
      <c r="T10" s="17">
        <v>0</v>
      </c>
      <c r="U10" s="16">
        <v>255750</v>
      </c>
    </row>
    <row r="11" spans="1:21" ht="15">
      <c r="A11" s="16"/>
      <c r="B11" s="16" t="s">
        <v>107</v>
      </c>
      <c r="C11" s="16" t="s">
        <v>103</v>
      </c>
      <c r="D11" s="16" t="s">
        <v>108</v>
      </c>
      <c r="E11" s="16"/>
      <c r="F11" s="16">
        <v>520700</v>
      </c>
      <c r="G11" s="16">
        <v>0</v>
      </c>
      <c r="H11" s="16">
        <v>0</v>
      </c>
      <c r="I11" s="16">
        <v>520700</v>
      </c>
      <c r="J11" s="17">
        <v>10.3483</v>
      </c>
      <c r="K11" s="16">
        <v>520700</v>
      </c>
      <c r="L11" s="16">
        <v>0</v>
      </c>
      <c r="M11" s="16">
        <v>520700</v>
      </c>
      <c r="N11" s="17">
        <v>10.3483</v>
      </c>
      <c r="O11" s="16">
        <v>0</v>
      </c>
      <c r="P11" s="17">
        <v>10.3483</v>
      </c>
      <c r="Q11" s="16">
        <v>0</v>
      </c>
      <c r="R11" s="17">
        <v>0</v>
      </c>
      <c r="S11" s="16">
        <v>0</v>
      </c>
      <c r="T11" s="17">
        <v>0</v>
      </c>
      <c r="U11" s="16">
        <v>520700</v>
      </c>
    </row>
    <row r="12" spans="1:21" ht="15">
      <c r="A12" s="16" t="s">
        <v>109</v>
      </c>
      <c r="B12" s="16" t="s">
        <v>110</v>
      </c>
      <c r="C12" s="16"/>
      <c r="D12" s="16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</row>
    <row r="13" spans="1:21" ht="15">
      <c r="A13" s="16" t="s">
        <v>111</v>
      </c>
      <c r="B13" s="16" t="s">
        <v>112</v>
      </c>
      <c r="C13" s="16"/>
      <c r="D13" s="16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6">
        <v>0</v>
      </c>
      <c r="M13" s="16">
        <v>0</v>
      </c>
      <c r="N13" s="17">
        <v>0</v>
      </c>
      <c r="O13" s="16">
        <v>0</v>
      </c>
      <c r="P13" s="17">
        <v>0</v>
      </c>
      <c r="Q13" s="16">
        <v>0</v>
      </c>
      <c r="R13" s="17">
        <v>0</v>
      </c>
      <c r="S13" s="16">
        <v>0</v>
      </c>
      <c r="T13" s="17">
        <v>0</v>
      </c>
      <c r="U13" s="16">
        <v>0</v>
      </c>
    </row>
    <row r="14" spans="1:21" ht="15">
      <c r="A14" s="16" t="s">
        <v>113</v>
      </c>
      <c r="B14" s="16" t="s">
        <v>114</v>
      </c>
      <c r="C14" s="16"/>
      <c r="D14" s="16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6">
        <v>0</v>
      </c>
      <c r="M14" s="16">
        <v>0</v>
      </c>
      <c r="N14" s="17">
        <v>0</v>
      </c>
      <c r="O14" s="16">
        <v>0</v>
      </c>
      <c r="P14" s="17">
        <v>0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</row>
    <row r="15" spans="1:21" ht="15">
      <c r="A15" s="16" t="s">
        <v>115</v>
      </c>
      <c r="B15" s="16" t="s">
        <v>116</v>
      </c>
      <c r="C15" s="16"/>
      <c r="D15" s="16"/>
      <c r="E15" s="16"/>
      <c r="F15" s="16"/>
      <c r="G15" s="16"/>
      <c r="H15" s="16"/>
      <c r="I15" s="16"/>
      <c r="J15" s="17"/>
      <c r="K15" s="16"/>
      <c r="L15" s="16"/>
      <c r="M15" s="16"/>
      <c r="N15" s="17"/>
      <c r="O15" s="16"/>
      <c r="P15" s="17"/>
      <c r="Q15" s="16"/>
      <c r="R15" s="17"/>
      <c r="S15" s="16"/>
      <c r="T15" s="17"/>
      <c r="U15" s="16"/>
    </row>
    <row r="16" spans="1:21" ht="15">
      <c r="A16" s="16"/>
      <c r="B16" s="16" t="s">
        <v>117</v>
      </c>
      <c r="C16" s="16"/>
      <c r="D16" s="16"/>
      <c r="E16" s="16">
        <v>1</v>
      </c>
      <c r="F16" s="16">
        <v>2212079</v>
      </c>
      <c r="G16" s="16">
        <v>0</v>
      </c>
      <c r="H16" s="16">
        <v>0</v>
      </c>
      <c r="I16" s="16">
        <v>2212079</v>
      </c>
      <c r="J16" s="17">
        <v>43.9624</v>
      </c>
      <c r="K16" s="16">
        <v>2212079</v>
      </c>
      <c r="L16" s="16">
        <v>0</v>
      </c>
      <c r="M16" s="16">
        <v>2212079</v>
      </c>
      <c r="N16" s="17">
        <v>43.9624</v>
      </c>
      <c r="O16" s="16">
        <v>0</v>
      </c>
      <c r="P16" s="17">
        <v>43.9624</v>
      </c>
      <c r="Q16" s="16">
        <v>0</v>
      </c>
      <c r="R16" s="17">
        <v>0</v>
      </c>
      <c r="S16" s="16">
        <v>0</v>
      </c>
      <c r="T16" s="17">
        <v>0</v>
      </c>
      <c r="U16" s="16">
        <v>2212079</v>
      </c>
    </row>
    <row r="17" spans="1:21" ht="15">
      <c r="A17" s="16"/>
      <c r="B17" s="16" t="s">
        <v>118</v>
      </c>
      <c r="C17" s="16" t="s">
        <v>103</v>
      </c>
      <c r="D17" s="16" t="s">
        <v>119</v>
      </c>
      <c r="E17" s="16"/>
      <c r="F17" s="16">
        <v>2212079</v>
      </c>
      <c r="G17" s="16">
        <v>0</v>
      </c>
      <c r="H17" s="16">
        <v>0</v>
      </c>
      <c r="I17" s="16">
        <v>2212079</v>
      </c>
      <c r="J17" s="17">
        <v>43.9624</v>
      </c>
      <c r="K17" s="16">
        <v>2212079</v>
      </c>
      <c r="L17" s="16">
        <v>0</v>
      </c>
      <c r="M17" s="16">
        <v>2212079</v>
      </c>
      <c r="N17" s="17">
        <v>43.9624</v>
      </c>
      <c r="O17" s="16">
        <v>0</v>
      </c>
      <c r="P17" s="17">
        <v>43.9624</v>
      </c>
      <c r="Q17" s="16">
        <v>0</v>
      </c>
      <c r="R17" s="17">
        <v>0</v>
      </c>
      <c r="S17" s="16">
        <v>0</v>
      </c>
      <c r="T17" s="17">
        <v>0</v>
      </c>
      <c r="U17" s="16">
        <v>2212079</v>
      </c>
    </row>
    <row r="18" spans="1:21" ht="15">
      <c r="A18" s="16"/>
      <c r="B18" s="16" t="s">
        <v>120</v>
      </c>
      <c r="C18" s="16"/>
      <c r="D18" s="16"/>
      <c r="E18" s="16">
        <v>4</v>
      </c>
      <c r="F18" s="16">
        <v>3429529</v>
      </c>
      <c r="G18" s="16">
        <v>0</v>
      </c>
      <c r="H18" s="16">
        <v>0</v>
      </c>
      <c r="I18" s="16">
        <v>3429529</v>
      </c>
      <c r="J18" s="17">
        <v>68.1578</v>
      </c>
      <c r="K18" s="16">
        <v>3429529</v>
      </c>
      <c r="L18" s="16">
        <v>0</v>
      </c>
      <c r="M18" s="16">
        <v>3429529</v>
      </c>
      <c r="N18" s="17">
        <v>68.1578</v>
      </c>
      <c r="O18" s="16">
        <v>0</v>
      </c>
      <c r="P18" s="17">
        <v>68.1578</v>
      </c>
      <c r="Q18" s="16">
        <v>0</v>
      </c>
      <c r="R18" s="17">
        <v>0</v>
      </c>
      <c r="S18" s="16">
        <v>0</v>
      </c>
      <c r="T18" s="17">
        <v>0</v>
      </c>
      <c r="U18" s="16">
        <v>3429529</v>
      </c>
    </row>
    <row r="19" spans="1:21" ht="15">
      <c r="A19" s="16" t="s">
        <v>17</v>
      </c>
      <c r="B19" s="16" t="s">
        <v>121</v>
      </c>
      <c r="C19" s="16"/>
      <c r="D19" s="16"/>
      <c r="E19" s="16"/>
      <c r="F19" s="16"/>
      <c r="G19" s="16"/>
      <c r="H19" s="16"/>
      <c r="I19" s="16"/>
      <c r="J19" s="17"/>
      <c r="K19" s="16"/>
      <c r="L19" s="16"/>
      <c r="M19" s="16"/>
      <c r="N19" s="17"/>
      <c r="O19" s="16"/>
      <c r="P19" s="17"/>
      <c r="Q19" s="16"/>
      <c r="R19" s="17"/>
      <c r="S19" s="16"/>
      <c r="T19" s="17"/>
      <c r="U19" s="16"/>
    </row>
    <row r="20" spans="1:21" ht="15">
      <c r="A20" s="16" t="s">
        <v>16</v>
      </c>
      <c r="B20" s="16" t="s">
        <v>122</v>
      </c>
      <c r="C20" s="16"/>
      <c r="D20" s="16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  <c r="K20" s="16">
        <v>0</v>
      </c>
      <c r="L20" s="16">
        <v>0</v>
      </c>
      <c r="M20" s="16">
        <v>0</v>
      </c>
      <c r="N20" s="17">
        <v>0</v>
      </c>
      <c r="O20" s="16">
        <v>0</v>
      </c>
      <c r="P20" s="17">
        <v>0</v>
      </c>
      <c r="Q20" s="16">
        <v>0</v>
      </c>
      <c r="R20" s="17">
        <v>0</v>
      </c>
      <c r="S20" s="16">
        <v>0</v>
      </c>
      <c r="T20" s="17">
        <v>0</v>
      </c>
      <c r="U20" s="16">
        <v>0</v>
      </c>
    </row>
    <row r="21" spans="1:21" ht="15">
      <c r="A21" s="16" t="s">
        <v>109</v>
      </c>
      <c r="B21" s="16" t="s">
        <v>123</v>
      </c>
      <c r="C21" s="16"/>
      <c r="D21" s="16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6">
        <v>0</v>
      </c>
      <c r="L21" s="16">
        <v>0</v>
      </c>
      <c r="M21" s="16">
        <v>0</v>
      </c>
      <c r="N21" s="17">
        <v>0</v>
      </c>
      <c r="O21" s="16">
        <v>0</v>
      </c>
      <c r="P21" s="17">
        <v>0</v>
      </c>
      <c r="Q21" s="16">
        <v>0</v>
      </c>
      <c r="R21" s="17">
        <v>0</v>
      </c>
      <c r="S21" s="16">
        <v>0</v>
      </c>
      <c r="T21" s="17">
        <v>0</v>
      </c>
      <c r="U21" s="16">
        <v>0</v>
      </c>
    </row>
    <row r="22" spans="1:21" s="15" customFormat="1" ht="15">
      <c r="A22" s="16" t="s">
        <v>111</v>
      </c>
      <c r="B22" s="16" t="s">
        <v>124</v>
      </c>
      <c r="C22" s="16"/>
      <c r="D22" s="16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16">
        <v>0</v>
      </c>
      <c r="L22" s="16">
        <v>0</v>
      </c>
      <c r="M22" s="16">
        <v>0</v>
      </c>
      <c r="N22" s="17">
        <v>0</v>
      </c>
      <c r="O22" s="16">
        <v>0</v>
      </c>
      <c r="P22" s="17">
        <v>0</v>
      </c>
      <c r="Q22" s="16">
        <v>0</v>
      </c>
      <c r="R22" s="17">
        <v>0</v>
      </c>
      <c r="S22" s="16">
        <v>0</v>
      </c>
      <c r="T22" s="17">
        <v>0</v>
      </c>
      <c r="U22" s="16">
        <v>0</v>
      </c>
    </row>
    <row r="23" spans="1:21" s="15" customFormat="1" ht="15">
      <c r="A23" s="16" t="s">
        <v>113</v>
      </c>
      <c r="B23" s="16" t="s">
        <v>125</v>
      </c>
      <c r="C23" s="16"/>
      <c r="D23" s="16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  <c r="K23" s="16">
        <v>0</v>
      </c>
      <c r="L23" s="16">
        <v>0</v>
      </c>
      <c r="M23" s="16">
        <v>0</v>
      </c>
      <c r="N23" s="17">
        <v>0</v>
      </c>
      <c r="O23" s="16">
        <v>0</v>
      </c>
      <c r="P23" s="17">
        <v>0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</row>
    <row r="24" spans="1:21" s="15" customFormat="1" ht="15">
      <c r="A24" s="16" t="s">
        <v>115</v>
      </c>
      <c r="B24" s="16" t="s">
        <v>126</v>
      </c>
      <c r="C24" s="16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7"/>
      <c r="O24" s="16"/>
      <c r="P24" s="17"/>
      <c r="Q24" s="16"/>
      <c r="R24" s="17"/>
      <c r="S24" s="16"/>
      <c r="T24" s="17"/>
      <c r="U24" s="16"/>
    </row>
    <row r="25" spans="1:21" s="15" customFormat="1" ht="15">
      <c r="A25" s="16"/>
      <c r="B25" s="16" t="s">
        <v>120</v>
      </c>
      <c r="C25" s="16"/>
      <c r="D25" s="16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7">
        <v>0</v>
      </c>
      <c r="K25" s="16">
        <v>0</v>
      </c>
      <c r="L25" s="16">
        <v>0</v>
      </c>
      <c r="M25" s="16">
        <v>0</v>
      </c>
      <c r="N25" s="17">
        <v>0</v>
      </c>
      <c r="O25" s="16">
        <v>0</v>
      </c>
      <c r="P25" s="17">
        <v>0</v>
      </c>
      <c r="Q25" s="16">
        <v>0</v>
      </c>
      <c r="R25" s="17">
        <v>0</v>
      </c>
      <c r="S25" s="16">
        <v>0</v>
      </c>
      <c r="T25" s="17">
        <v>0</v>
      </c>
      <c r="U25" s="16">
        <v>0</v>
      </c>
    </row>
    <row r="26" spans="1:21" s="15" customFormat="1" ht="15">
      <c r="A26" s="16"/>
      <c r="B26" s="16" t="s">
        <v>127</v>
      </c>
      <c r="C26" s="16"/>
      <c r="D26" s="16"/>
      <c r="E26" s="16">
        <v>4</v>
      </c>
      <c r="F26" s="16">
        <v>3429529</v>
      </c>
      <c r="G26" s="16">
        <v>0</v>
      </c>
      <c r="H26" s="16">
        <v>0</v>
      </c>
      <c r="I26" s="16">
        <v>3429529</v>
      </c>
      <c r="J26" s="17">
        <v>68.1578</v>
      </c>
      <c r="K26" s="16">
        <v>3429529</v>
      </c>
      <c r="L26" s="16">
        <v>0</v>
      </c>
      <c r="M26" s="16">
        <v>3429529</v>
      </c>
      <c r="N26" s="17">
        <v>68.1578</v>
      </c>
      <c r="O26" s="16">
        <v>0</v>
      </c>
      <c r="P26" s="17">
        <v>68.1578</v>
      </c>
      <c r="Q26" s="16">
        <v>0</v>
      </c>
      <c r="R26" s="17">
        <v>0</v>
      </c>
      <c r="S26" s="16">
        <v>0</v>
      </c>
      <c r="T26" s="17">
        <v>0</v>
      </c>
      <c r="U26" s="16">
        <v>3429529</v>
      </c>
    </row>
    <row r="27" spans="1:21" s="15" customFormat="1" ht="15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6"/>
      <c r="L27" s="16"/>
      <c r="M27" s="16"/>
      <c r="N27" s="17"/>
      <c r="O27" s="16"/>
      <c r="P27" s="17"/>
      <c r="Q27" s="16"/>
      <c r="R27" s="17"/>
      <c r="S27" s="16"/>
      <c r="T27" s="17"/>
      <c r="U27" s="16"/>
    </row>
    <row r="28" spans="1:21" s="15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7"/>
      <c r="O28" s="16"/>
      <c r="P28" s="17"/>
      <c r="Q28" s="16"/>
      <c r="R28" s="17"/>
      <c r="S28" s="16"/>
      <c r="T28" s="17"/>
      <c r="U28" s="16"/>
    </row>
    <row r="29" spans="1:21" ht="15">
      <c r="A29" s="19"/>
      <c r="B29" s="19"/>
      <c r="C29" s="2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" right="0" top="0.15748031496063" bottom="0.15748031496063" header="0.118110236220472" footer="0.118110236220472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SheetLayoutView="100" zoomScalePageLayoutView="0" workbookViewId="0" topLeftCell="A7">
      <selection activeCell="N85" sqref="N85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54" t="str">
        <f>'TABLE-I'!A1:S1</f>
        <v>A.K. SPINTEX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">
      <c r="A2" s="52" t="str">
        <f>'TABLE-I'!A2:S2</f>
        <v>SHAREHOLDING PATTERN AS ON  31st December,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s="8" customFormat="1" ht="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="8" customFormat="1" ht="15"/>
    <row r="5" spans="1:23" s="10" customFormat="1" ht="69" customHeight="1">
      <c r="A5" s="55" t="s">
        <v>20</v>
      </c>
      <c r="B5" s="55" t="s">
        <v>18</v>
      </c>
      <c r="C5" s="55" t="s">
        <v>19</v>
      </c>
      <c r="D5" s="55" t="s">
        <v>8</v>
      </c>
      <c r="E5" s="55" t="s">
        <v>0</v>
      </c>
      <c r="F5" s="55" t="s">
        <v>1</v>
      </c>
      <c r="G5" s="55" t="s">
        <v>31</v>
      </c>
      <c r="H5" s="55" t="s">
        <v>2</v>
      </c>
      <c r="I5" s="55" t="s">
        <v>33</v>
      </c>
      <c r="J5" s="61" t="s">
        <v>3</v>
      </c>
      <c r="K5" s="63"/>
      <c r="L5" s="63"/>
      <c r="M5" s="62"/>
      <c r="N5" s="55" t="s">
        <v>4</v>
      </c>
      <c r="O5" s="55" t="s">
        <v>32</v>
      </c>
      <c r="P5" s="61" t="s">
        <v>5</v>
      </c>
      <c r="Q5" s="62"/>
      <c r="R5" s="61" t="s">
        <v>6</v>
      </c>
      <c r="S5" s="62"/>
      <c r="T5" s="55" t="s">
        <v>7</v>
      </c>
      <c r="U5" s="58" t="s">
        <v>85</v>
      </c>
      <c r="V5" s="59"/>
      <c r="W5" s="60"/>
    </row>
    <row r="6" spans="1:23" s="10" customFormat="1" ht="35.25" customHeight="1">
      <c r="A6" s="56"/>
      <c r="B6" s="56"/>
      <c r="C6" s="56"/>
      <c r="D6" s="56"/>
      <c r="E6" s="56"/>
      <c r="F6" s="56"/>
      <c r="G6" s="56"/>
      <c r="H6" s="56"/>
      <c r="I6" s="56"/>
      <c r="J6" s="51" t="s">
        <v>84</v>
      </c>
      <c r="K6" s="51"/>
      <c r="L6" s="51"/>
      <c r="M6" s="51" t="s">
        <v>12</v>
      </c>
      <c r="N6" s="56"/>
      <c r="O6" s="56"/>
      <c r="P6" s="51" t="s">
        <v>13</v>
      </c>
      <c r="Q6" s="51" t="s">
        <v>14</v>
      </c>
      <c r="R6" s="51" t="s">
        <v>13</v>
      </c>
      <c r="S6" s="51" t="s">
        <v>14</v>
      </c>
      <c r="T6" s="56"/>
      <c r="U6" s="58" t="s">
        <v>86</v>
      </c>
      <c r="V6" s="59"/>
      <c r="W6" s="60"/>
    </row>
    <row r="7" spans="1:23" s="10" customFormat="1" ht="53.25" customHeight="1">
      <c r="A7" s="57"/>
      <c r="B7" s="57"/>
      <c r="C7" s="57"/>
      <c r="D7" s="57"/>
      <c r="E7" s="57"/>
      <c r="F7" s="57"/>
      <c r="G7" s="57"/>
      <c r="H7" s="57"/>
      <c r="I7" s="57"/>
      <c r="J7" s="31" t="s">
        <v>9</v>
      </c>
      <c r="K7" s="31" t="s">
        <v>10</v>
      </c>
      <c r="L7" s="31" t="s">
        <v>11</v>
      </c>
      <c r="M7" s="51"/>
      <c r="N7" s="57"/>
      <c r="O7" s="57"/>
      <c r="P7" s="51"/>
      <c r="Q7" s="51"/>
      <c r="R7" s="51"/>
      <c r="S7" s="51"/>
      <c r="T7" s="57"/>
      <c r="U7" s="33" t="s">
        <v>74</v>
      </c>
      <c r="V7" s="33" t="s">
        <v>72</v>
      </c>
      <c r="W7" s="33" t="s">
        <v>73</v>
      </c>
    </row>
    <row r="8" spans="1:23" ht="15" customHeight="1">
      <c r="A8" s="16" t="s">
        <v>15</v>
      </c>
      <c r="B8" s="16" t="s">
        <v>124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6"/>
      <c r="O8" s="17"/>
      <c r="P8" s="16"/>
      <c r="Q8" s="17"/>
      <c r="R8" s="16"/>
      <c r="S8" s="17"/>
      <c r="T8" s="16"/>
      <c r="U8" s="38"/>
      <c r="V8" s="38"/>
      <c r="W8" s="38"/>
    </row>
    <row r="9" spans="1:23" ht="15">
      <c r="A9" s="16" t="s">
        <v>16</v>
      </c>
      <c r="B9" s="16" t="s">
        <v>128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7">
        <v>0</v>
      </c>
      <c r="J9" s="16">
        <v>0</v>
      </c>
      <c r="K9" s="16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  <c r="U9" s="38"/>
      <c r="V9" s="38"/>
      <c r="W9" s="38"/>
    </row>
    <row r="10" spans="1:23" ht="15">
      <c r="A10" s="16" t="s">
        <v>109</v>
      </c>
      <c r="B10" s="16" t="s">
        <v>129</v>
      </c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  <c r="J10" s="16">
        <v>0</v>
      </c>
      <c r="K10" s="16">
        <v>0</v>
      </c>
      <c r="L10" s="16">
        <v>0</v>
      </c>
      <c r="M10" s="17">
        <v>0</v>
      </c>
      <c r="N10" s="16">
        <v>0</v>
      </c>
      <c r="O10" s="17">
        <v>0</v>
      </c>
      <c r="P10" s="16">
        <v>0</v>
      </c>
      <c r="Q10" s="17">
        <v>0</v>
      </c>
      <c r="R10" s="16">
        <v>0</v>
      </c>
      <c r="S10" s="17">
        <v>0</v>
      </c>
      <c r="T10" s="16">
        <v>0</v>
      </c>
      <c r="U10" s="38"/>
      <c r="V10" s="38"/>
      <c r="W10" s="38"/>
    </row>
    <row r="11" spans="1:23" ht="15">
      <c r="A11" s="16" t="s">
        <v>111</v>
      </c>
      <c r="B11" s="16" t="s">
        <v>130</v>
      </c>
      <c r="C11" s="16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  <c r="J11" s="16">
        <v>0</v>
      </c>
      <c r="K11" s="16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  <c r="Q11" s="17">
        <v>0</v>
      </c>
      <c r="R11" s="16">
        <v>0</v>
      </c>
      <c r="S11" s="17">
        <v>0</v>
      </c>
      <c r="T11" s="16">
        <v>0</v>
      </c>
      <c r="U11" s="38"/>
      <c r="V11" s="38"/>
      <c r="W11" s="38"/>
    </row>
    <row r="12" spans="1:23" ht="15">
      <c r="A12" s="16" t="s">
        <v>113</v>
      </c>
      <c r="B12" s="16" t="s">
        <v>131</v>
      </c>
      <c r="C12" s="16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16">
        <v>0</v>
      </c>
      <c r="K12" s="16">
        <v>0</v>
      </c>
      <c r="L12" s="16">
        <v>0</v>
      </c>
      <c r="M12" s="17">
        <v>0</v>
      </c>
      <c r="N12" s="16">
        <v>0</v>
      </c>
      <c r="O12" s="17">
        <v>0</v>
      </c>
      <c r="P12" s="16">
        <v>0</v>
      </c>
      <c r="Q12" s="17">
        <v>0</v>
      </c>
      <c r="R12" s="16">
        <v>0</v>
      </c>
      <c r="S12" s="17">
        <v>0</v>
      </c>
      <c r="T12" s="16">
        <v>0</v>
      </c>
      <c r="U12" s="38"/>
      <c r="V12" s="38"/>
      <c r="W12" s="38"/>
    </row>
    <row r="13" spans="1:23" ht="15">
      <c r="A13" s="16" t="s">
        <v>115</v>
      </c>
      <c r="B13" s="16" t="s">
        <v>132</v>
      </c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0</v>
      </c>
      <c r="K13" s="16">
        <v>0</v>
      </c>
      <c r="L13" s="16">
        <v>0</v>
      </c>
      <c r="M13" s="17">
        <v>0</v>
      </c>
      <c r="N13" s="16">
        <v>0</v>
      </c>
      <c r="O13" s="17">
        <v>0</v>
      </c>
      <c r="P13" s="16">
        <v>0</v>
      </c>
      <c r="Q13" s="17">
        <v>0</v>
      </c>
      <c r="R13" s="16">
        <v>0</v>
      </c>
      <c r="S13" s="17">
        <v>0</v>
      </c>
      <c r="T13" s="16">
        <v>0</v>
      </c>
      <c r="U13" s="38"/>
      <c r="V13" s="38"/>
      <c r="W13" s="38"/>
    </row>
    <row r="14" spans="1:23" ht="15">
      <c r="A14" s="16" t="s">
        <v>133</v>
      </c>
      <c r="B14" s="16" t="s">
        <v>134</v>
      </c>
      <c r="C14" s="16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16">
        <v>0</v>
      </c>
      <c r="K14" s="16">
        <v>0</v>
      </c>
      <c r="L14" s="16">
        <v>0</v>
      </c>
      <c r="M14" s="17">
        <v>0</v>
      </c>
      <c r="N14" s="16">
        <v>0</v>
      </c>
      <c r="O14" s="17">
        <v>0</v>
      </c>
      <c r="P14" s="16">
        <v>0</v>
      </c>
      <c r="Q14" s="17">
        <v>0</v>
      </c>
      <c r="R14" s="16">
        <v>0</v>
      </c>
      <c r="S14" s="17">
        <v>0</v>
      </c>
      <c r="T14" s="16">
        <v>0</v>
      </c>
      <c r="U14" s="38"/>
      <c r="V14" s="38"/>
      <c r="W14" s="38"/>
    </row>
    <row r="15" spans="1:23" ht="15">
      <c r="A15" s="16" t="s">
        <v>135</v>
      </c>
      <c r="B15" s="16" t="s">
        <v>136</v>
      </c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  <c r="J15" s="16">
        <v>0</v>
      </c>
      <c r="K15" s="16">
        <v>0</v>
      </c>
      <c r="L15" s="16">
        <v>0</v>
      </c>
      <c r="M15" s="17">
        <v>0</v>
      </c>
      <c r="N15" s="16">
        <v>0</v>
      </c>
      <c r="O15" s="17">
        <v>0</v>
      </c>
      <c r="P15" s="16">
        <v>0</v>
      </c>
      <c r="Q15" s="17">
        <v>0</v>
      </c>
      <c r="R15" s="16">
        <v>0</v>
      </c>
      <c r="S15" s="17">
        <v>0</v>
      </c>
      <c r="T15" s="16">
        <v>0</v>
      </c>
      <c r="U15" s="38"/>
      <c r="V15" s="38"/>
      <c r="W15" s="38"/>
    </row>
    <row r="16" spans="1:23" ht="15">
      <c r="A16" s="16" t="s">
        <v>137</v>
      </c>
      <c r="B16" s="16" t="s">
        <v>138</v>
      </c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6">
        <v>0</v>
      </c>
      <c r="K16" s="16">
        <v>0</v>
      </c>
      <c r="L16" s="16">
        <v>0</v>
      </c>
      <c r="M16" s="17">
        <v>0</v>
      </c>
      <c r="N16" s="16">
        <v>0</v>
      </c>
      <c r="O16" s="17">
        <v>0</v>
      </c>
      <c r="P16" s="16">
        <v>0</v>
      </c>
      <c r="Q16" s="17">
        <v>0</v>
      </c>
      <c r="R16" s="16">
        <v>0</v>
      </c>
      <c r="S16" s="17">
        <v>0</v>
      </c>
      <c r="T16" s="16">
        <v>0</v>
      </c>
      <c r="U16" s="38"/>
      <c r="V16" s="38"/>
      <c r="W16" s="38"/>
    </row>
    <row r="17" spans="1:23" ht="15">
      <c r="A17" s="16" t="s">
        <v>139</v>
      </c>
      <c r="B17" s="16" t="s">
        <v>140</v>
      </c>
      <c r="C17" s="16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17">
        <v>0</v>
      </c>
      <c r="N17" s="16">
        <v>0</v>
      </c>
      <c r="O17" s="17">
        <v>0</v>
      </c>
      <c r="P17" s="16">
        <v>0</v>
      </c>
      <c r="Q17" s="17">
        <v>0</v>
      </c>
      <c r="R17" s="16">
        <v>0</v>
      </c>
      <c r="S17" s="17">
        <v>0</v>
      </c>
      <c r="T17" s="16">
        <v>0</v>
      </c>
      <c r="U17" s="38"/>
      <c r="V17" s="38"/>
      <c r="W17" s="38"/>
    </row>
    <row r="18" spans="1:23" ht="15">
      <c r="A18" s="16" t="s">
        <v>141</v>
      </c>
      <c r="B18" s="16" t="s">
        <v>142</v>
      </c>
      <c r="C18" s="16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6">
        <v>0</v>
      </c>
      <c r="K18" s="16">
        <v>0</v>
      </c>
      <c r="L18" s="16">
        <v>0</v>
      </c>
      <c r="M18" s="17">
        <v>0</v>
      </c>
      <c r="N18" s="16">
        <v>0</v>
      </c>
      <c r="O18" s="17">
        <v>0</v>
      </c>
      <c r="P18" s="16">
        <v>0</v>
      </c>
      <c r="Q18" s="17">
        <v>0</v>
      </c>
      <c r="R18" s="16">
        <v>0</v>
      </c>
      <c r="S18" s="17">
        <v>0</v>
      </c>
      <c r="T18" s="16">
        <v>0</v>
      </c>
      <c r="U18" s="38"/>
      <c r="V18" s="38"/>
      <c r="W18" s="38"/>
    </row>
    <row r="19" spans="1:23" ht="15">
      <c r="A19" s="16"/>
      <c r="B19" s="16" t="s">
        <v>143</v>
      </c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6">
        <v>0</v>
      </c>
      <c r="K19" s="16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0</v>
      </c>
      <c r="S19" s="17">
        <v>0</v>
      </c>
      <c r="T19" s="16">
        <v>0</v>
      </c>
      <c r="U19" s="38"/>
      <c r="V19" s="38"/>
      <c r="W19" s="38"/>
    </row>
    <row r="20" spans="1:23" ht="15">
      <c r="A20" s="16" t="s">
        <v>17</v>
      </c>
      <c r="B20" s="16" t="s">
        <v>144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6"/>
      <c r="O20" s="17"/>
      <c r="P20" s="16"/>
      <c r="Q20" s="17"/>
      <c r="R20" s="16"/>
      <c r="S20" s="17"/>
      <c r="T20" s="16"/>
      <c r="U20" s="38"/>
      <c r="V20" s="38"/>
      <c r="W20" s="38"/>
    </row>
    <row r="21" spans="1:23" ht="15">
      <c r="A21" s="16" t="s">
        <v>16</v>
      </c>
      <c r="B21" s="16" t="s">
        <v>145</v>
      </c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  <c r="J21" s="16">
        <v>0</v>
      </c>
      <c r="K21" s="16">
        <v>0</v>
      </c>
      <c r="L21" s="16">
        <v>0</v>
      </c>
      <c r="M21" s="17">
        <v>0</v>
      </c>
      <c r="N21" s="16">
        <v>0</v>
      </c>
      <c r="O21" s="17">
        <v>0</v>
      </c>
      <c r="P21" s="16">
        <v>0</v>
      </c>
      <c r="Q21" s="17">
        <v>0</v>
      </c>
      <c r="R21" s="16">
        <v>0</v>
      </c>
      <c r="S21" s="17">
        <v>0</v>
      </c>
      <c r="T21" s="16">
        <v>0</v>
      </c>
      <c r="U21" s="38"/>
      <c r="V21" s="38"/>
      <c r="W21" s="38"/>
    </row>
    <row r="22" spans="1:23" ht="15">
      <c r="A22" s="16" t="s">
        <v>109</v>
      </c>
      <c r="B22" s="16" t="s">
        <v>146</v>
      </c>
      <c r="C22" s="16"/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16">
        <v>0</v>
      </c>
      <c r="K22" s="16">
        <v>0</v>
      </c>
      <c r="L22" s="16">
        <v>0</v>
      </c>
      <c r="M22" s="17">
        <v>0</v>
      </c>
      <c r="N22" s="16">
        <v>0</v>
      </c>
      <c r="O22" s="17">
        <v>0</v>
      </c>
      <c r="P22" s="16">
        <v>0</v>
      </c>
      <c r="Q22" s="17">
        <v>0</v>
      </c>
      <c r="R22" s="16">
        <v>0</v>
      </c>
      <c r="S22" s="17">
        <v>0</v>
      </c>
      <c r="T22" s="16">
        <v>0</v>
      </c>
      <c r="U22" s="38"/>
      <c r="V22" s="38"/>
      <c r="W22" s="38"/>
    </row>
    <row r="23" spans="1:23" ht="15">
      <c r="A23" s="16" t="s">
        <v>111</v>
      </c>
      <c r="B23" s="16" t="s">
        <v>138</v>
      </c>
      <c r="C23" s="16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17">
        <v>0</v>
      </c>
      <c r="N23" s="16">
        <v>0</v>
      </c>
      <c r="O23" s="17">
        <v>0</v>
      </c>
      <c r="P23" s="16">
        <v>0</v>
      </c>
      <c r="Q23" s="17">
        <v>0</v>
      </c>
      <c r="R23" s="16">
        <v>0</v>
      </c>
      <c r="S23" s="17">
        <v>0</v>
      </c>
      <c r="T23" s="16">
        <v>0</v>
      </c>
      <c r="U23" s="38"/>
      <c r="V23" s="38"/>
      <c r="W23" s="38"/>
    </row>
    <row r="24" spans="1:23" ht="15">
      <c r="A24" s="16" t="s">
        <v>113</v>
      </c>
      <c r="B24" s="16" t="s">
        <v>147</v>
      </c>
      <c r="C24" s="16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16">
        <v>0</v>
      </c>
      <c r="K24" s="16">
        <v>0</v>
      </c>
      <c r="L24" s="16">
        <v>0</v>
      </c>
      <c r="M24" s="17">
        <v>0</v>
      </c>
      <c r="N24" s="16">
        <v>0</v>
      </c>
      <c r="O24" s="17">
        <v>0</v>
      </c>
      <c r="P24" s="16">
        <v>0</v>
      </c>
      <c r="Q24" s="17">
        <v>0</v>
      </c>
      <c r="R24" s="16">
        <v>0</v>
      </c>
      <c r="S24" s="17">
        <v>0</v>
      </c>
      <c r="T24" s="16">
        <v>0</v>
      </c>
      <c r="U24" s="38"/>
      <c r="V24" s="38"/>
      <c r="W24" s="38"/>
    </row>
    <row r="25" spans="1:23" ht="15">
      <c r="A25" s="16" t="s">
        <v>115</v>
      </c>
      <c r="B25" s="16" t="s">
        <v>148</v>
      </c>
      <c r="C25" s="16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17">
        <v>0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0</v>
      </c>
      <c r="U25" s="38"/>
      <c r="V25" s="38"/>
      <c r="W25" s="38"/>
    </row>
    <row r="26" spans="1:23" ht="15">
      <c r="A26" s="16" t="s">
        <v>133</v>
      </c>
      <c r="B26" s="16" t="s">
        <v>149</v>
      </c>
      <c r="C26" s="16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  <c r="J26" s="16">
        <v>0</v>
      </c>
      <c r="K26" s="16">
        <v>0</v>
      </c>
      <c r="L26" s="16">
        <v>0</v>
      </c>
      <c r="M26" s="17">
        <v>0</v>
      </c>
      <c r="N26" s="16">
        <v>0</v>
      </c>
      <c r="O26" s="17">
        <v>0</v>
      </c>
      <c r="P26" s="16">
        <v>0</v>
      </c>
      <c r="Q26" s="17">
        <v>0</v>
      </c>
      <c r="R26" s="16">
        <v>0</v>
      </c>
      <c r="S26" s="17">
        <v>0</v>
      </c>
      <c r="T26" s="16">
        <v>0</v>
      </c>
      <c r="U26" s="38"/>
      <c r="V26" s="38"/>
      <c r="W26" s="38"/>
    </row>
    <row r="27" spans="1:23" ht="15">
      <c r="A27" s="16" t="s">
        <v>135</v>
      </c>
      <c r="B27" s="16" t="s">
        <v>116</v>
      </c>
      <c r="C27" s="16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16">
        <v>0</v>
      </c>
      <c r="K27" s="16">
        <v>0</v>
      </c>
      <c r="L27" s="16">
        <v>0</v>
      </c>
      <c r="M27" s="17">
        <v>0</v>
      </c>
      <c r="N27" s="16">
        <v>0</v>
      </c>
      <c r="O27" s="17">
        <v>0</v>
      </c>
      <c r="P27" s="16">
        <v>0</v>
      </c>
      <c r="Q27" s="17">
        <v>0</v>
      </c>
      <c r="R27" s="16">
        <v>0</v>
      </c>
      <c r="S27" s="17">
        <v>0</v>
      </c>
      <c r="T27" s="16">
        <v>0</v>
      </c>
      <c r="U27" s="38"/>
      <c r="V27" s="38"/>
      <c r="W27" s="38"/>
    </row>
    <row r="28" spans="1:23" ht="15">
      <c r="A28" s="16"/>
      <c r="B28" s="16" t="s">
        <v>150</v>
      </c>
      <c r="C28" s="16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17">
        <v>0</v>
      </c>
      <c r="N28" s="16">
        <v>0</v>
      </c>
      <c r="O28" s="17">
        <v>0</v>
      </c>
      <c r="P28" s="16">
        <v>0</v>
      </c>
      <c r="Q28" s="17">
        <v>0</v>
      </c>
      <c r="R28" s="16">
        <v>0</v>
      </c>
      <c r="S28" s="17">
        <v>0</v>
      </c>
      <c r="T28" s="16">
        <v>0</v>
      </c>
      <c r="U28" s="38"/>
      <c r="V28" s="38"/>
      <c r="W28" s="38"/>
    </row>
    <row r="29" spans="1:23" ht="15">
      <c r="A29" s="16" t="s">
        <v>151</v>
      </c>
      <c r="B29" s="16" t="s">
        <v>152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6"/>
      <c r="O29" s="17"/>
      <c r="P29" s="16"/>
      <c r="Q29" s="17"/>
      <c r="R29" s="16"/>
      <c r="S29" s="17"/>
      <c r="T29" s="16"/>
      <c r="U29" s="38"/>
      <c r="V29" s="38"/>
      <c r="W29" s="38"/>
    </row>
    <row r="30" spans="1:23" ht="15">
      <c r="A30" s="16" t="s">
        <v>16</v>
      </c>
      <c r="B30" s="16" t="s">
        <v>153</v>
      </c>
      <c r="C30" s="16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16">
        <v>0</v>
      </c>
      <c r="K30" s="16">
        <v>0</v>
      </c>
      <c r="L30" s="16">
        <v>0</v>
      </c>
      <c r="M30" s="17">
        <v>0</v>
      </c>
      <c r="N30" s="16">
        <v>0</v>
      </c>
      <c r="O30" s="17">
        <v>0</v>
      </c>
      <c r="P30" s="16">
        <v>0</v>
      </c>
      <c r="Q30" s="17">
        <v>0</v>
      </c>
      <c r="R30" s="16">
        <v>0</v>
      </c>
      <c r="S30" s="17">
        <v>0</v>
      </c>
      <c r="T30" s="16">
        <v>0</v>
      </c>
      <c r="U30" s="38"/>
      <c r="V30" s="38"/>
      <c r="W30" s="38"/>
    </row>
    <row r="31" spans="1:23" ht="15">
      <c r="A31" s="16" t="s">
        <v>109</v>
      </c>
      <c r="B31" s="16" t="s">
        <v>154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7">
        <v>0</v>
      </c>
      <c r="J31" s="16">
        <v>0</v>
      </c>
      <c r="K31" s="16">
        <v>0</v>
      </c>
      <c r="L31" s="16">
        <v>0</v>
      </c>
      <c r="M31" s="17">
        <v>0</v>
      </c>
      <c r="N31" s="16">
        <v>0</v>
      </c>
      <c r="O31" s="17">
        <v>0</v>
      </c>
      <c r="P31" s="16">
        <v>0</v>
      </c>
      <c r="Q31" s="17">
        <v>0</v>
      </c>
      <c r="R31" s="16">
        <v>0</v>
      </c>
      <c r="S31" s="17">
        <v>0</v>
      </c>
      <c r="T31" s="16">
        <v>0</v>
      </c>
      <c r="U31" s="38"/>
      <c r="V31" s="38"/>
      <c r="W31" s="38"/>
    </row>
    <row r="32" spans="1:23" ht="15">
      <c r="A32" s="16" t="s">
        <v>111</v>
      </c>
      <c r="B32" s="16" t="s">
        <v>155</v>
      </c>
      <c r="C32" s="16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7">
        <v>0</v>
      </c>
      <c r="N32" s="16">
        <v>0</v>
      </c>
      <c r="O32" s="17">
        <v>0</v>
      </c>
      <c r="P32" s="16">
        <v>0</v>
      </c>
      <c r="Q32" s="17">
        <v>0</v>
      </c>
      <c r="R32" s="16">
        <v>0</v>
      </c>
      <c r="S32" s="17">
        <v>0</v>
      </c>
      <c r="T32" s="16">
        <v>0</v>
      </c>
      <c r="U32" s="38"/>
      <c r="V32" s="38"/>
      <c r="W32" s="38"/>
    </row>
    <row r="33" spans="1:23" ht="15">
      <c r="A33" s="16"/>
      <c r="B33" s="16" t="s">
        <v>156</v>
      </c>
      <c r="C33" s="16"/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7">
        <v>0</v>
      </c>
      <c r="J33" s="16">
        <v>0</v>
      </c>
      <c r="K33" s="16">
        <v>0</v>
      </c>
      <c r="L33" s="16">
        <v>0</v>
      </c>
      <c r="M33" s="17">
        <v>0</v>
      </c>
      <c r="N33" s="16">
        <v>0</v>
      </c>
      <c r="O33" s="17">
        <v>0</v>
      </c>
      <c r="P33" s="16">
        <v>0</v>
      </c>
      <c r="Q33" s="17">
        <v>0</v>
      </c>
      <c r="R33" s="16">
        <v>0</v>
      </c>
      <c r="S33" s="17">
        <v>0</v>
      </c>
      <c r="T33" s="16">
        <v>0</v>
      </c>
      <c r="U33" s="38"/>
      <c r="V33" s="38"/>
      <c r="W33" s="38"/>
    </row>
    <row r="34" spans="1:23" ht="15">
      <c r="A34" s="16" t="s">
        <v>157</v>
      </c>
      <c r="B34" s="16" t="s">
        <v>158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6"/>
      <c r="O34" s="17"/>
      <c r="P34" s="16"/>
      <c r="Q34" s="17"/>
      <c r="R34" s="16"/>
      <c r="S34" s="17"/>
      <c r="T34" s="16"/>
      <c r="U34" s="38"/>
      <c r="V34" s="38"/>
      <c r="W34" s="38"/>
    </row>
    <row r="35" spans="1:23" ht="15">
      <c r="A35" s="16" t="s">
        <v>16</v>
      </c>
      <c r="B35" s="16" t="s">
        <v>159</v>
      </c>
      <c r="C35" s="16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17">
        <v>0</v>
      </c>
      <c r="N35" s="16">
        <v>0</v>
      </c>
      <c r="O35" s="17">
        <v>0</v>
      </c>
      <c r="P35" s="16">
        <v>0</v>
      </c>
      <c r="Q35" s="17">
        <v>0</v>
      </c>
      <c r="R35" s="16">
        <v>0</v>
      </c>
      <c r="S35" s="17">
        <v>0</v>
      </c>
      <c r="T35" s="16">
        <v>0</v>
      </c>
      <c r="U35" s="38"/>
      <c r="V35" s="38"/>
      <c r="W35" s="38"/>
    </row>
    <row r="36" spans="1:23" ht="45">
      <c r="A36" s="38" t="s">
        <v>109</v>
      </c>
      <c r="B36" s="38" t="s">
        <v>160</v>
      </c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/>
      <c r="V36" s="38"/>
      <c r="W36" s="38"/>
    </row>
    <row r="37" spans="1:23" ht="15">
      <c r="A37" s="38" t="s">
        <v>111</v>
      </c>
      <c r="B37" s="38" t="s">
        <v>161</v>
      </c>
      <c r="C37" s="38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/>
      <c r="V37" s="38"/>
      <c r="W37" s="38"/>
    </row>
    <row r="38" spans="1:23" ht="60">
      <c r="A38" s="38" t="s">
        <v>113</v>
      </c>
      <c r="B38" s="38" t="s">
        <v>162</v>
      </c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/>
      <c r="V38" s="38"/>
      <c r="W38" s="38"/>
    </row>
    <row r="39" spans="1:23" ht="60">
      <c r="A39" s="38" t="s">
        <v>115</v>
      </c>
      <c r="B39" s="38" t="s">
        <v>163</v>
      </c>
      <c r="C39" s="38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/>
      <c r="V39" s="38"/>
      <c r="W39" s="38"/>
    </row>
    <row r="40" spans="1:23" ht="30">
      <c r="A40" s="38" t="s">
        <v>133</v>
      </c>
      <c r="B40" s="38" t="s">
        <v>164</v>
      </c>
      <c r="C40" s="38"/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/>
      <c r="V40" s="38"/>
      <c r="W40" s="38"/>
    </row>
    <row r="41" spans="1:23" ht="30">
      <c r="A41" s="38" t="s">
        <v>135</v>
      </c>
      <c r="B41" s="38" t="s">
        <v>165</v>
      </c>
      <c r="C41" s="38"/>
      <c r="D41" s="38">
        <v>3472</v>
      </c>
      <c r="E41" s="38">
        <v>740547</v>
      </c>
      <c r="F41" s="38">
        <v>0</v>
      </c>
      <c r="G41" s="38">
        <v>0</v>
      </c>
      <c r="H41" s="38">
        <v>740547</v>
      </c>
      <c r="I41" s="38">
        <v>14.7175</v>
      </c>
      <c r="J41" s="38">
        <v>740547</v>
      </c>
      <c r="K41" s="38">
        <v>0</v>
      </c>
      <c r="L41" s="38">
        <v>740547</v>
      </c>
      <c r="M41" s="38">
        <v>14.7175</v>
      </c>
      <c r="N41" s="38">
        <v>0</v>
      </c>
      <c r="O41" s="38">
        <v>14.7175</v>
      </c>
      <c r="P41" s="38">
        <v>0</v>
      </c>
      <c r="Q41" s="38">
        <v>0</v>
      </c>
      <c r="R41" s="38">
        <v>18084</v>
      </c>
      <c r="S41" s="38">
        <v>2.442</v>
      </c>
      <c r="T41" s="38">
        <v>461197</v>
      </c>
      <c r="U41" s="38"/>
      <c r="V41" s="38"/>
      <c r="W41" s="38"/>
    </row>
    <row r="42" spans="1:23" ht="30">
      <c r="A42" s="38" t="s">
        <v>137</v>
      </c>
      <c r="B42" s="38" t="s">
        <v>166</v>
      </c>
      <c r="C42" s="38"/>
      <c r="D42" s="38">
        <v>13</v>
      </c>
      <c r="E42" s="38">
        <v>753734</v>
      </c>
      <c r="F42" s="38">
        <v>0</v>
      </c>
      <c r="G42" s="38">
        <v>0</v>
      </c>
      <c r="H42" s="38">
        <v>753734</v>
      </c>
      <c r="I42" s="38">
        <v>14.9796</v>
      </c>
      <c r="J42" s="38">
        <v>753734</v>
      </c>
      <c r="K42" s="38">
        <v>0</v>
      </c>
      <c r="L42" s="38">
        <v>753734</v>
      </c>
      <c r="M42" s="38">
        <v>14.9796</v>
      </c>
      <c r="N42" s="38">
        <v>0</v>
      </c>
      <c r="O42" s="38">
        <v>14.9796</v>
      </c>
      <c r="P42" s="38">
        <v>0</v>
      </c>
      <c r="Q42" s="38">
        <v>0</v>
      </c>
      <c r="R42" s="38">
        <v>84767</v>
      </c>
      <c r="S42" s="38">
        <v>11.2463</v>
      </c>
      <c r="T42" s="38">
        <v>727334</v>
      </c>
      <c r="U42" s="38"/>
      <c r="V42" s="38"/>
      <c r="W42" s="38"/>
    </row>
    <row r="43" spans="1:23" ht="15">
      <c r="A43" s="38"/>
      <c r="B43" s="38" t="s">
        <v>167</v>
      </c>
      <c r="C43" s="38" t="s">
        <v>168</v>
      </c>
      <c r="D43" s="38"/>
      <c r="E43" s="38">
        <v>54277</v>
      </c>
      <c r="F43" s="38">
        <v>0</v>
      </c>
      <c r="G43" s="38">
        <v>0</v>
      </c>
      <c r="H43" s="38">
        <v>54277</v>
      </c>
      <c r="I43" s="38">
        <v>1.0787</v>
      </c>
      <c r="J43" s="38">
        <v>54277</v>
      </c>
      <c r="K43" s="38">
        <v>0</v>
      </c>
      <c r="L43" s="38">
        <v>54277</v>
      </c>
      <c r="M43" s="38">
        <v>1.0787</v>
      </c>
      <c r="N43" s="38">
        <v>0</v>
      </c>
      <c r="O43" s="38">
        <v>1.0787</v>
      </c>
      <c r="P43" s="38">
        <v>0</v>
      </c>
      <c r="Q43" s="38">
        <v>0</v>
      </c>
      <c r="R43" s="38">
        <v>0</v>
      </c>
      <c r="S43" s="38">
        <v>0</v>
      </c>
      <c r="T43" s="38">
        <v>54277</v>
      </c>
      <c r="U43" s="38"/>
      <c r="V43" s="38"/>
      <c r="W43" s="38"/>
    </row>
    <row r="44" spans="1:23" ht="15">
      <c r="A44" s="38"/>
      <c r="B44" s="38" t="s">
        <v>169</v>
      </c>
      <c r="C44" s="38" t="s">
        <v>170</v>
      </c>
      <c r="D44" s="38"/>
      <c r="E44" s="38">
        <v>83326</v>
      </c>
      <c r="F44" s="38">
        <v>0</v>
      </c>
      <c r="G44" s="38">
        <v>0</v>
      </c>
      <c r="H44" s="38">
        <v>83326</v>
      </c>
      <c r="I44" s="38">
        <v>1.656</v>
      </c>
      <c r="J44" s="38">
        <v>83326</v>
      </c>
      <c r="K44" s="38">
        <v>0</v>
      </c>
      <c r="L44" s="38">
        <v>83326</v>
      </c>
      <c r="M44" s="38">
        <v>1.656</v>
      </c>
      <c r="N44" s="38">
        <v>0</v>
      </c>
      <c r="O44" s="38">
        <v>1.656</v>
      </c>
      <c r="P44" s="38">
        <v>0</v>
      </c>
      <c r="Q44" s="38">
        <v>0</v>
      </c>
      <c r="R44" s="38">
        <v>0</v>
      </c>
      <c r="S44" s="38">
        <v>0</v>
      </c>
      <c r="T44" s="38">
        <v>83326</v>
      </c>
      <c r="U44" s="38"/>
      <c r="V44" s="38"/>
      <c r="W44" s="38"/>
    </row>
    <row r="45" spans="1:23" ht="15">
      <c r="A45" s="38"/>
      <c r="B45" s="38" t="s">
        <v>171</v>
      </c>
      <c r="C45" s="38" t="s">
        <v>172</v>
      </c>
      <c r="D45" s="38"/>
      <c r="E45" s="38">
        <v>138433</v>
      </c>
      <c r="F45" s="38">
        <v>0</v>
      </c>
      <c r="G45" s="38">
        <v>0</v>
      </c>
      <c r="H45" s="38">
        <v>138433</v>
      </c>
      <c r="I45" s="38">
        <v>2.7512</v>
      </c>
      <c r="J45" s="38">
        <v>138433</v>
      </c>
      <c r="K45" s="38">
        <v>0</v>
      </c>
      <c r="L45" s="38">
        <v>138433</v>
      </c>
      <c r="M45" s="38">
        <v>2.7512</v>
      </c>
      <c r="N45" s="38">
        <v>0</v>
      </c>
      <c r="O45" s="38">
        <v>2.7512</v>
      </c>
      <c r="P45" s="38">
        <v>0</v>
      </c>
      <c r="Q45" s="38">
        <v>0</v>
      </c>
      <c r="R45" s="38">
        <v>0</v>
      </c>
      <c r="S45" s="38">
        <v>0</v>
      </c>
      <c r="T45" s="38">
        <v>138433</v>
      </c>
      <c r="U45" s="38"/>
      <c r="V45" s="38"/>
      <c r="W45" s="38"/>
    </row>
    <row r="46" spans="1:23" ht="15">
      <c r="A46" s="38"/>
      <c r="B46" s="38" t="s">
        <v>173</v>
      </c>
      <c r="C46" s="38" t="s">
        <v>174</v>
      </c>
      <c r="D46" s="38"/>
      <c r="E46" s="38">
        <v>60781</v>
      </c>
      <c r="F46" s="38">
        <v>0</v>
      </c>
      <c r="G46" s="38">
        <v>0</v>
      </c>
      <c r="H46" s="38">
        <v>60781</v>
      </c>
      <c r="I46" s="38">
        <v>1.2079</v>
      </c>
      <c r="J46" s="38">
        <v>60781</v>
      </c>
      <c r="K46" s="38">
        <v>0</v>
      </c>
      <c r="L46" s="38">
        <v>60781</v>
      </c>
      <c r="M46" s="38">
        <v>1.2079</v>
      </c>
      <c r="N46" s="38">
        <v>0</v>
      </c>
      <c r="O46" s="38">
        <v>1.2079</v>
      </c>
      <c r="P46" s="38">
        <v>0</v>
      </c>
      <c r="Q46" s="38">
        <v>0</v>
      </c>
      <c r="R46" s="38">
        <v>0</v>
      </c>
      <c r="S46" s="38">
        <v>0</v>
      </c>
      <c r="T46" s="38">
        <v>60781</v>
      </c>
      <c r="U46" s="38"/>
      <c r="V46" s="38"/>
      <c r="W46" s="38"/>
    </row>
    <row r="47" spans="1:23" ht="15">
      <c r="A47" s="38"/>
      <c r="B47" s="38" t="s">
        <v>175</v>
      </c>
      <c r="C47" s="38" t="s">
        <v>176</v>
      </c>
      <c r="D47" s="38"/>
      <c r="E47" s="38">
        <v>51910</v>
      </c>
      <c r="F47" s="38">
        <v>0</v>
      </c>
      <c r="G47" s="38">
        <v>0</v>
      </c>
      <c r="H47" s="38">
        <v>51910</v>
      </c>
      <c r="I47" s="38">
        <v>1.0316</v>
      </c>
      <c r="J47" s="38">
        <v>51910</v>
      </c>
      <c r="K47" s="38">
        <v>0</v>
      </c>
      <c r="L47" s="38">
        <v>51910</v>
      </c>
      <c r="M47" s="38">
        <v>1.0316</v>
      </c>
      <c r="N47" s="38">
        <v>0</v>
      </c>
      <c r="O47" s="38">
        <v>1.0316</v>
      </c>
      <c r="P47" s="38">
        <v>0</v>
      </c>
      <c r="Q47" s="38">
        <v>0</v>
      </c>
      <c r="R47" s="38">
        <v>51910</v>
      </c>
      <c r="S47" s="38">
        <v>100</v>
      </c>
      <c r="T47" s="38">
        <v>51910</v>
      </c>
      <c r="U47" s="38"/>
      <c r="V47" s="38"/>
      <c r="W47" s="38"/>
    </row>
    <row r="48" spans="1:23" ht="15">
      <c r="A48" s="38"/>
      <c r="B48" s="38" t="s">
        <v>177</v>
      </c>
      <c r="C48" s="38" t="s">
        <v>178</v>
      </c>
      <c r="D48" s="38"/>
      <c r="E48" s="38">
        <v>130350</v>
      </c>
      <c r="F48" s="38">
        <v>0</v>
      </c>
      <c r="G48" s="38">
        <v>0</v>
      </c>
      <c r="H48" s="38">
        <v>130350</v>
      </c>
      <c r="I48" s="38">
        <v>2.5906</v>
      </c>
      <c r="J48" s="38">
        <v>130350</v>
      </c>
      <c r="K48" s="38">
        <v>0</v>
      </c>
      <c r="L48" s="38">
        <v>130350</v>
      </c>
      <c r="M48" s="38">
        <v>2.5906</v>
      </c>
      <c r="N48" s="38">
        <v>0</v>
      </c>
      <c r="O48" s="38">
        <v>2.5906</v>
      </c>
      <c r="P48" s="38">
        <v>0</v>
      </c>
      <c r="Q48" s="38">
        <v>0</v>
      </c>
      <c r="R48" s="38">
        <v>0</v>
      </c>
      <c r="S48" s="38">
        <v>0</v>
      </c>
      <c r="T48" s="38">
        <v>130350</v>
      </c>
      <c r="U48" s="38"/>
      <c r="V48" s="38"/>
      <c r="W48" s="38"/>
    </row>
    <row r="49" spans="1:23" ht="30">
      <c r="A49" s="38" t="s">
        <v>139</v>
      </c>
      <c r="B49" s="38" t="s">
        <v>179</v>
      </c>
      <c r="C49" s="38"/>
      <c r="D49" s="38">
        <v>1</v>
      </c>
      <c r="E49" s="38">
        <v>100</v>
      </c>
      <c r="F49" s="38">
        <v>0</v>
      </c>
      <c r="G49" s="38">
        <v>0</v>
      </c>
      <c r="H49" s="38">
        <v>100</v>
      </c>
      <c r="I49" s="38">
        <v>0.002</v>
      </c>
      <c r="J49" s="38">
        <v>100</v>
      </c>
      <c r="K49" s="38">
        <v>0</v>
      </c>
      <c r="L49" s="38">
        <v>100</v>
      </c>
      <c r="M49" s="38">
        <v>0.002</v>
      </c>
      <c r="N49" s="38">
        <v>0</v>
      </c>
      <c r="O49" s="38">
        <v>0.002</v>
      </c>
      <c r="P49" s="38">
        <v>0</v>
      </c>
      <c r="Q49" s="38">
        <v>0</v>
      </c>
      <c r="R49" s="38">
        <v>0</v>
      </c>
      <c r="S49" s="38">
        <v>0</v>
      </c>
      <c r="T49" s="38">
        <v>100</v>
      </c>
      <c r="U49" s="38"/>
      <c r="V49" s="38"/>
      <c r="W49" s="38"/>
    </row>
    <row r="50" spans="1:23" ht="30">
      <c r="A50" s="38"/>
      <c r="B50" s="38" t="s">
        <v>180</v>
      </c>
      <c r="C50" s="38"/>
      <c r="D50" s="38">
        <v>6</v>
      </c>
      <c r="E50" s="38">
        <v>2641</v>
      </c>
      <c r="F50" s="38">
        <v>0</v>
      </c>
      <c r="G50" s="38">
        <v>0</v>
      </c>
      <c r="H50" s="38">
        <v>2641</v>
      </c>
      <c r="I50" s="38">
        <v>0.0525</v>
      </c>
      <c r="J50" s="38">
        <v>2641</v>
      </c>
      <c r="K50" s="38">
        <v>0</v>
      </c>
      <c r="L50" s="38">
        <v>2641</v>
      </c>
      <c r="M50" s="38">
        <v>0.0525</v>
      </c>
      <c r="N50" s="38">
        <v>0</v>
      </c>
      <c r="O50" s="38">
        <v>0.0525</v>
      </c>
      <c r="P50" s="38">
        <v>0</v>
      </c>
      <c r="Q50" s="38">
        <v>0</v>
      </c>
      <c r="R50" s="38">
        <v>0</v>
      </c>
      <c r="S50" s="38">
        <v>0</v>
      </c>
      <c r="T50" s="38">
        <v>2641</v>
      </c>
      <c r="U50" s="38"/>
      <c r="V50" s="38"/>
      <c r="W50" s="38"/>
    </row>
    <row r="51" spans="1:23" ht="15">
      <c r="A51" s="38" t="s">
        <v>141</v>
      </c>
      <c r="B51" s="38" t="s">
        <v>181</v>
      </c>
      <c r="C51" s="38"/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/>
      <c r="V51" s="38"/>
      <c r="W51" s="38"/>
    </row>
    <row r="52" spans="1:23" ht="15">
      <c r="A52" s="38" t="s">
        <v>182</v>
      </c>
      <c r="B52" s="38" t="s">
        <v>183</v>
      </c>
      <c r="C52" s="38"/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/>
      <c r="V52" s="38"/>
      <c r="W52" s="38"/>
    </row>
    <row r="53" spans="1:23" ht="15">
      <c r="A53" s="38" t="s">
        <v>184</v>
      </c>
      <c r="B53" s="38" t="s">
        <v>185</v>
      </c>
      <c r="C53" s="38"/>
      <c r="D53" s="38">
        <v>7</v>
      </c>
      <c r="E53" s="38">
        <v>79680</v>
      </c>
      <c r="F53" s="38">
        <v>0</v>
      </c>
      <c r="G53" s="38">
        <v>0</v>
      </c>
      <c r="H53" s="38">
        <v>79680</v>
      </c>
      <c r="I53" s="38">
        <v>1.5835</v>
      </c>
      <c r="J53" s="38">
        <v>79680</v>
      </c>
      <c r="K53" s="38">
        <v>0</v>
      </c>
      <c r="L53" s="38">
        <v>79680</v>
      </c>
      <c r="M53" s="38">
        <v>1.5835</v>
      </c>
      <c r="N53" s="38">
        <v>0</v>
      </c>
      <c r="O53" s="38">
        <v>1.5835</v>
      </c>
      <c r="P53" s="38">
        <v>0</v>
      </c>
      <c r="Q53" s="38">
        <v>0</v>
      </c>
      <c r="R53" s="38">
        <v>1000</v>
      </c>
      <c r="S53" s="38">
        <v>1.255</v>
      </c>
      <c r="T53" s="38">
        <v>77180</v>
      </c>
      <c r="U53" s="38"/>
      <c r="V53" s="38"/>
      <c r="W53" s="38"/>
    </row>
    <row r="54" spans="1:23" ht="15">
      <c r="A54" s="38"/>
      <c r="B54" s="38" t="s">
        <v>186</v>
      </c>
      <c r="C54" s="38" t="s">
        <v>187</v>
      </c>
      <c r="D54" s="38"/>
      <c r="E54" s="38">
        <v>66150</v>
      </c>
      <c r="F54" s="38">
        <v>0</v>
      </c>
      <c r="G54" s="38">
        <v>0</v>
      </c>
      <c r="H54" s="38">
        <v>66150</v>
      </c>
      <c r="I54" s="38">
        <v>1.3147</v>
      </c>
      <c r="J54" s="38">
        <v>66150</v>
      </c>
      <c r="K54" s="38">
        <v>0</v>
      </c>
      <c r="L54" s="38">
        <v>66150</v>
      </c>
      <c r="M54" s="38">
        <v>1.3147</v>
      </c>
      <c r="N54" s="38">
        <v>0</v>
      </c>
      <c r="O54" s="38">
        <v>1.3147</v>
      </c>
      <c r="P54" s="38">
        <v>0</v>
      </c>
      <c r="Q54" s="38">
        <v>0</v>
      </c>
      <c r="R54" s="38">
        <v>0</v>
      </c>
      <c r="S54" s="38">
        <v>0</v>
      </c>
      <c r="T54" s="38">
        <v>66150</v>
      </c>
      <c r="U54" s="38"/>
      <c r="V54" s="38"/>
      <c r="W54" s="38"/>
    </row>
    <row r="55" spans="1:23" ht="15">
      <c r="A55" s="38" t="s">
        <v>188</v>
      </c>
      <c r="B55" s="38" t="s">
        <v>189</v>
      </c>
      <c r="C55" s="38"/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/>
      <c r="V55" s="38"/>
      <c r="W55" s="38"/>
    </row>
    <row r="56" spans="1:23" ht="15">
      <c r="A56" s="38"/>
      <c r="B56" s="38" t="s">
        <v>190</v>
      </c>
      <c r="C56" s="38"/>
      <c r="D56" s="38">
        <v>22</v>
      </c>
      <c r="E56" s="38">
        <v>24348</v>
      </c>
      <c r="F56" s="38">
        <v>0</v>
      </c>
      <c r="G56" s="38">
        <v>0</v>
      </c>
      <c r="H56" s="38">
        <v>24348</v>
      </c>
      <c r="I56" s="38">
        <v>0.4839</v>
      </c>
      <c r="J56" s="38">
        <v>24348</v>
      </c>
      <c r="K56" s="38">
        <v>0</v>
      </c>
      <c r="L56" s="38">
        <v>24348</v>
      </c>
      <c r="M56" s="38">
        <v>0.4839</v>
      </c>
      <c r="N56" s="38">
        <v>0</v>
      </c>
      <c r="O56" s="38">
        <v>0.4839</v>
      </c>
      <c r="P56" s="38">
        <v>0</v>
      </c>
      <c r="Q56" s="38">
        <v>0</v>
      </c>
      <c r="R56" s="38">
        <v>600</v>
      </c>
      <c r="S56" s="38">
        <v>2.4643</v>
      </c>
      <c r="T56" s="38">
        <v>24348</v>
      </c>
      <c r="U56" s="38"/>
      <c r="V56" s="38"/>
      <c r="W56" s="38"/>
    </row>
    <row r="57" spans="1:23" ht="30">
      <c r="A57" s="38"/>
      <c r="B57" s="38" t="s">
        <v>191</v>
      </c>
      <c r="C57" s="38"/>
      <c r="D57" s="38">
        <v>3</v>
      </c>
      <c r="E57" s="38">
        <v>617</v>
      </c>
      <c r="F57" s="38">
        <v>0</v>
      </c>
      <c r="G57" s="38">
        <v>0</v>
      </c>
      <c r="H57" s="38">
        <v>617</v>
      </c>
      <c r="I57" s="38">
        <v>0.0123</v>
      </c>
      <c r="J57" s="38">
        <v>617</v>
      </c>
      <c r="K57" s="38">
        <v>0</v>
      </c>
      <c r="L57" s="38">
        <v>617</v>
      </c>
      <c r="M57" s="38">
        <v>0.0123</v>
      </c>
      <c r="N57" s="38">
        <v>0</v>
      </c>
      <c r="O57" s="38">
        <v>0.0123</v>
      </c>
      <c r="P57" s="38">
        <v>0</v>
      </c>
      <c r="Q57" s="38">
        <v>0</v>
      </c>
      <c r="R57" s="38">
        <v>0</v>
      </c>
      <c r="S57" s="38">
        <v>0</v>
      </c>
      <c r="T57" s="38">
        <v>617</v>
      </c>
      <c r="U57" s="38"/>
      <c r="V57" s="38"/>
      <c r="W57" s="38"/>
    </row>
    <row r="58" spans="1:23" ht="30">
      <c r="A58" s="38"/>
      <c r="B58" s="38" t="s">
        <v>192</v>
      </c>
      <c r="C58" s="38"/>
      <c r="D58" s="38">
        <v>1</v>
      </c>
      <c r="E58" s="38">
        <v>554</v>
      </c>
      <c r="F58" s="38">
        <v>0</v>
      </c>
      <c r="G58" s="38">
        <v>0</v>
      </c>
      <c r="H58" s="38">
        <v>554</v>
      </c>
      <c r="I58" s="38">
        <v>0.011</v>
      </c>
      <c r="J58" s="38">
        <v>554</v>
      </c>
      <c r="K58" s="38">
        <v>0</v>
      </c>
      <c r="L58" s="38">
        <v>554</v>
      </c>
      <c r="M58" s="38">
        <v>0.011</v>
      </c>
      <c r="N58" s="38">
        <v>0</v>
      </c>
      <c r="O58" s="38">
        <v>0.011</v>
      </c>
      <c r="P58" s="38">
        <v>0</v>
      </c>
      <c r="Q58" s="38">
        <v>0</v>
      </c>
      <c r="R58" s="38">
        <v>0</v>
      </c>
      <c r="S58" s="38">
        <v>0</v>
      </c>
      <c r="T58" s="38">
        <v>554</v>
      </c>
      <c r="U58" s="38"/>
      <c r="V58" s="38"/>
      <c r="W58" s="38"/>
    </row>
    <row r="59" spans="1:23" ht="15">
      <c r="A59" s="38"/>
      <c r="B59" s="38" t="s">
        <v>193</v>
      </c>
      <c r="C59" s="38"/>
      <c r="D59" s="38">
        <v>3525</v>
      </c>
      <c r="E59" s="38">
        <v>1602221</v>
      </c>
      <c r="F59" s="38">
        <v>0</v>
      </c>
      <c r="G59" s="38">
        <v>0</v>
      </c>
      <c r="H59" s="38">
        <v>1602221</v>
      </c>
      <c r="I59" s="38">
        <v>31.8422</v>
      </c>
      <c r="J59" s="38">
        <v>1602221</v>
      </c>
      <c r="K59" s="38">
        <v>0</v>
      </c>
      <c r="L59" s="38">
        <v>1602221</v>
      </c>
      <c r="M59" s="38">
        <v>31.8422</v>
      </c>
      <c r="N59" s="38">
        <v>0</v>
      </c>
      <c r="O59" s="38">
        <v>31.8422</v>
      </c>
      <c r="P59" s="38">
        <v>0</v>
      </c>
      <c r="Q59" s="38">
        <v>0</v>
      </c>
      <c r="R59" s="38">
        <v>104451</v>
      </c>
      <c r="S59" s="38">
        <v>6.5191</v>
      </c>
      <c r="T59" s="38">
        <v>1293971</v>
      </c>
      <c r="U59" s="38"/>
      <c r="V59" s="38"/>
      <c r="W59" s="38"/>
    </row>
    <row r="60" spans="1:23" ht="30">
      <c r="A60" s="38"/>
      <c r="B60" s="38" t="s">
        <v>194</v>
      </c>
      <c r="C60" s="38"/>
      <c r="D60" s="38">
        <v>3525</v>
      </c>
      <c r="E60" s="38">
        <v>1602221</v>
      </c>
      <c r="F60" s="38">
        <v>0</v>
      </c>
      <c r="G60" s="38">
        <v>0</v>
      </c>
      <c r="H60" s="38">
        <v>1602221</v>
      </c>
      <c r="I60" s="38">
        <v>31.8422</v>
      </c>
      <c r="J60" s="38">
        <v>1602221</v>
      </c>
      <c r="K60" s="38">
        <v>0</v>
      </c>
      <c r="L60" s="38">
        <v>1602221</v>
      </c>
      <c r="M60" s="38">
        <v>31.8422</v>
      </c>
      <c r="N60" s="38">
        <v>0</v>
      </c>
      <c r="O60" s="38">
        <v>31.8422</v>
      </c>
      <c r="P60" s="38">
        <v>0</v>
      </c>
      <c r="Q60" s="38">
        <v>0</v>
      </c>
      <c r="R60" s="38">
        <v>104451</v>
      </c>
      <c r="S60" s="38">
        <v>6.5191</v>
      </c>
      <c r="T60" s="38">
        <v>1293971</v>
      </c>
      <c r="U60" s="38"/>
      <c r="V60" s="38"/>
      <c r="W60" s="38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" right="0.236220472440945" top="0.15748031496063" bottom="0.15748031496063" header="0.31496062992126" footer="0.31496062992126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A1" sqref="A1:T13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105" t="str">
        <f>'TABLE-I'!A1:S1</f>
        <v>A.K. SPINTEX LIMITED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ht="15">
      <c r="A2" s="108" t="str">
        <f>'TABLE-I'!A2:S2</f>
        <v>SHAREHOLDING PATTERN AS ON  31st December, 2022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89"/>
    </row>
    <row r="3" spans="1:20" s="7" customFormat="1" ht="15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</row>
    <row r="4" spans="1:20" s="7" customFormat="1" ht="15">
      <c r="A4" s="109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1:20" s="14" customFormat="1" ht="86.25" customHeight="1">
      <c r="A5" s="110" t="s">
        <v>20</v>
      </c>
      <c r="B5" s="55" t="s">
        <v>18</v>
      </c>
      <c r="C5" s="55" t="s">
        <v>19</v>
      </c>
      <c r="D5" s="55" t="s">
        <v>8</v>
      </c>
      <c r="E5" s="55" t="s">
        <v>0</v>
      </c>
      <c r="F5" s="55" t="s">
        <v>1</v>
      </c>
      <c r="G5" s="55" t="s">
        <v>31</v>
      </c>
      <c r="H5" s="55" t="s">
        <v>2</v>
      </c>
      <c r="I5" s="55" t="s">
        <v>33</v>
      </c>
      <c r="J5" s="61" t="s">
        <v>3</v>
      </c>
      <c r="K5" s="63"/>
      <c r="L5" s="63"/>
      <c r="M5" s="62"/>
      <c r="N5" s="55" t="s">
        <v>4</v>
      </c>
      <c r="O5" s="55" t="s">
        <v>32</v>
      </c>
      <c r="P5" s="61" t="s">
        <v>5</v>
      </c>
      <c r="Q5" s="62"/>
      <c r="R5" s="61" t="s">
        <v>6</v>
      </c>
      <c r="S5" s="62"/>
      <c r="T5" s="111" t="s">
        <v>7</v>
      </c>
    </row>
    <row r="6" spans="1:22" s="14" customFormat="1" ht="30" customHeight="1">
      <c r="A6" s="112"/>
      <c r="B6" s="56"/>
      <c r="C6" s="56"/>
      <c r="D6" s="56"/>
      <c r="E6" s="56"/>
      <c r="F6" s="56"/>
      <c r="G6" s="56"/>
      <c r="H6" s="56"/>
      <c r="I6" s="56"/>
      <c r="J6" s="51" t="s">
        <v>84</v>
      </c>
      <c r="K6" s="51"/>
      <c r="L6" s="51"/>
      <c r="M6" s="51" t="s">
        <v>12</v>
      </c>
      <c r="N6" s="56"/>
      <c r="O6" s="56"/>
      <c r="P6" s="51" t="s">
        <v>13</v>
      </c>
      <c r="Q6" s="51" t="s">
        <v>14</v>
      </c>
      <c r="R6" s="51" t="s">
        <v>13</v>
      </c>
      <c r="S6" s="51" t="s">
        <v>14</v>
      </c>
      <c r="T6" s="113"/>
      <c r="U6" s="10"/>
      <c r="V6" s="10"/>
    </row>
    <row r="7" spans="1:22" s="32" customFormat="1" ht="43.5" customHeight="1">
      <c r="A7" s="114"/>
      <c r="B7" s="57"/>
      <c r="C7" s="57"/>
      <c r="D7" s="57"/>
      <c r="E7" s="57"/>
      <c r="F7" s="57"/>
      <c r="G7" s="57"/>
      <c r="H7" s="57"/>
      <c r="I7" s="57"/>
      <c r="J7" s="41" t="s">
        <v>9</v>
      </c>
      <c r="K7" s="41" t="s">
        <v>10</v>
      </c>
      <c r="L7" s="41" t="s">
        <v>11</v>
      </c>
      <c r="M7" s="51"/>
      <c r="N7" s="57"/>
      <c r="O7" s="57"/>
      <c r="P7" s="51"/>
      <c r="Q7" s="51"/>
      <c r="R7" s="51"/>
      <c r="S7" s="51"/>
      <c r="T7" s="115"/>
      <c r="U7" s="10"/>
      <c r="V7" s="10"/>
    </row>
    <row r="8" spans="1:20" s="1" customFormat="1" ht="15">
      <c r="A8" s="116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6"/>
      <c r="R8" s="36"/>
      <c r="S8" s="37" t="s">
        <v>83</v>
      </c>
      <c r="T8" s="117"/>
    </row>
    <row r="9" spans="1:20" s="1" customFormat="1" ht="15">
      <c r="A9" s="116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6"/>
      <c r="R9" s="36"/>
      <c r="S9" s="37" t="s">
        <v>83</v>
      </c>
      <c r="T9" s="117"/>
    </row>
    <row r="10" spans="1:20" s="1" customFormat="1" ht="45">
      <c r="A10" s="116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6"/>
      <c r="R10" s="36"/>
      <c r="S10" s="37" t="s">
        <v>83</v>
      </c>
      <c r="T10" s="117"/>
    </row>
    <row r="11" spans="1:20" s="1" customFormat="1" ht="15">
      <c r="A11" s="116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36"/>
      <c r="S11" s="37" t="s">
        <v>83</v>
      </c>
      <c r="T11" s="117"/>
    </row>
    <row r="12" spans="1:20" s="1" customFormat="1" ht="15">
      <c r="A12" s="11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6"/>
      <c r="R12" s="36"/>
      <c r="S12" s="37" t="s">
        <v>83</v>
      </c>
      <c r="T12" s="117"/>
    </row>
    <row r="13" spans="1:20" s="1" customFormat="1" ht="30.75" thickBot="1">
      <c r="A13" s="118"/>
      <c r="B13" s="119" t="s">
        <v>30</v>
      </c>
      <c r="C13" s="119"/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1">
        <v>0</v>
      </c>
      <c r="R13" s="121"/>
      <c r="S13" s="122" t="s">
        <v>83</v>
      </c>
      <c r="T13" s="123">
        <v>0</v>
      </c>
    </row>
  </sheetData>
  <sheetProtection/>
  <mergeCells count="24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J5:M5"/>
    <mergeCell ref="O5:O7"/>
  </mergeCells>
  <printOptions horizontalCentered="1"/>
  <pageMargins left="0" right="0.236220472440945" top="0.748031496062992" bottom="0.748031496062992" header="0.31496062992126" footer="0.31496062992126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1" sqref="A1:J10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4" t="str">
        <f>'TABLE-I'!A1:S1</f>
        <v>A.K. SPINTEX LIMITED</v>
      </c>
      <c r="B1" s="54"/>
      <c r="C1" s="54"/>
      <c r="D1" s="54"/>
      <c r="E1" s="54"/>
      <c r="F1" s="54"/>
      <c r="G1" s="54"/>
      <c r="H1" s="54"/>
      <c r="I1" s="54"/>
      <c r="J1" s="54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">
      <c r="A2" s="52" t="str">
        <f>'TABLE-I'!A2:S2</f>
        <v>SHAREHOLDING PATTERN AS ON  31st December, 2022</v>
      </c>
      <c r="B2" s="52"/>
      <c r="C2" s="52"/>
      <c r="D2" s="52"/>
      <c r="E2" s="52"/>
      <c r="F2" s="52"/>
      <c r="G2" s="52"/>
      <c r="H2" s="52"/>
      <c r="I2" s="52"/>
      <c r="J2" s="5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64" t="s">
        <v>41</v>
      </c>
      <c r="B5" s="66" t="s">
        <v>43</v>
      </c>
      <c r="C5" s="67"/>
      <c r="D5" s="68"/>
      <c r="E5" s="66" t="s">
        <v>44</v>
      </c>
      <c r="F5" s="67"/>
      <c r="G5" s="68"/>
      <c r="H5" s="66" t="s">
        <v>45</v>
      </c>
      <c r="I5" s="68"/>
      <c r="J5" s="64" t="s">
        <v>40</v>
      </c>
    </row>
    <row r="6" spans="1:10" ht="60">
      <c r="A6" s="65"/>
      <c r="B6" s="28" t="s">
        <v>35</v>
      </c>
      <c r="C6" s="28" t="s">
        <v>36</v>
      </c>
      <c r="D6" s="28" t="s">
        <v>37</v>
      </c>
      <c r="E6" s="28" t="s">
        <v>35</v>
      </c>
      <c r="F6" s="28" t="s">
        <v>36</v>
      </c>
      <c r="G6" s="28" t="s">
        <v>37</v>
      </c>
      <c r="H6" s="27" t="s">
        <v>38</v>
      </c>
      <c r="I6" s="27" t="s">
        <v>39</v>
      </c>
      <c r="J6" s="65"/>
    </row>
    <row r="7" spans="1:10" ht="15">
      <c r="A7" s="25"/>
      <c r="B7" s="25"/>
      <c r="C7" s="25"/>
      <c r="D7" s="25"/>
      <c r="E7" s="25"/>
      <c r="F7" s="25"/>
      <c r="G7" s="25"/>
      <c r="H7" s="25"/>
      <c r="I7" s="26"/>
      <c r="J7" s="25"/>
    </row>
    <row r="8" spans="1:10" ht="15">
      <c r="A8" s="25"/>
      <c r="B8" s="25"/>
      <c r="C8" s="25"/>
      <c r="D8" s="25"/>
      <c r="E8" s="25"/>
      <c r="F8" s="25"/>
      <c r="G8" s="25"/>
      <c r="H8" s="25"/>
      <c r="I8" s="26"/>
      <c r="J8" s="25"/>
    </row>
    <row r="9" spans="1:10" ht="15">
      <c r="A9" s="25"/>
      <c r="B9" s="25"/>
      <c r="C9" s="25"/>
      <c r="D9" s="25"/>
      <c r="E9" s="25"/>
      <c r="F9" s="25"/>
      <c r="G9" s="25"/>
      <c r="H9" s="25"/>
      <c r="I9" s="26"/>
      <c r="J9" s="25"/>
    </row>
    <row r="10" spans="1:10" ht="15">
      <c r="A10" s="25"/>
      <c r="B10" s="25"/>
      <c r="C10" s="25"/>
      <c r="D10" s="25"/>
      <c r="E10" s="25"/>
      <c r="F10" s="25"/>
      <c r="G10" s="25"/>
      <c r="H10" s="25"/>
      <c r="I10" s="26"/>
      <c r="J10" s="25"/>
    </row>
    <row r="11" spans="1:10" ht="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/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:C9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105" t="str">
        <f>'TABLE-I'!A1:S1</f>
        <v>A.K. SPINTEX LIMITED</v>
      </c>
      <c r="B1" s="106"/>
      <c r="C1" s="107"/>
      <c r="D1" s="22"/>
      <c r="E1" s="22"/>
      <c r="F1" s="22"/>
      <c r="G1" s="22"/>
      <c r="H1" s="22"/>
      <c r="I1" s="22"/>
      <c r="J1" s="22"/>
    </row>
    <row r="2" spans="1:10" ht="15">
      <c r="A2" s="108" t="str">
        <f>'TABLE-I'!A2:S2</f>
        <v>SHAREHOLDING PATTERN AS ON  31st December, 2022</v>
      </c>
      <c r="B2" s="50"/>
      <c r="C2" s="89"/>
      <c r="D2" s="6"/>
      <c r="E2" s="6"/>
      <c r="F2" s="6"/>
      <c r="G2" s="6"/>
      <c r="H2" s="6"/>
      <c r="I2" s="6"/>
      <c r="J2" s="6"/>
    </row>
    <row r="3" spans="1:10" ht="15">
      <c r="A3" s="124" t="s">
        <v>82</v>
      </c>
      <c r="B3" s="69"/>
      <c r="C3" s="125"/>
      <c r="D3" s="23"/>
      <c r="E3" s="23"/>
      <c r="F3" s="23"/>
      <c r="G3" s="23"/>
      <c r="H3" s="23"/>
      <c r="I3" s="23"/>
      <c r="J3" s="23"/>
    </row>
    <row r="4" spans="1:3" ht="15">
      <c r="A4" s="126"/>
      <c r="B4" s="35" t="s">
        <v>75</v>
      </c>
      <c r="C4" s="127" t="s">
        <v>76</v>
      </c>
    </row>
    <row r="5" spans="1:3" ht="15">
      <c r="A5" s="128" t="s">
        <v>77</v>
      </c>
      <c r="B5" s="34"/>
      <c r="C5" s="129"/>
    </row>
    <row r="6" spans="1:3" ht="15">
      <c r="A6" s="128" t="s">
        <v>78</v>
      </c>
      <c r="B6" s="34"/>
      <c r="C6" s="129"/>
    </row>
    <row r="7" spans="1:3" ht="15">
      <c r="A7" s="128" t="s">
        <v>79</v>
      </c>
      <c r="B7" s="34"/>
      <c r="C7" s="129"/>
    </row>
    <row r="8" spans="1:3" ht="15">
      <c r="A8" s="128" t="s">
        <v>80</v>
      </c>
      <c r="B8" s="34"/>
      <c r="C8" s="129"/>
    </row>
    <row r="9" spans="1:3" ht="15.75" thickBot="1">
      <c r="A9" s="130" t="s">
        <v>81</v>
      </c>
      <c r="B9" s="131"/>
      <c r="C9" s="13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lenovo</cp:lastModifiedBy>
  <cp:lastPrinted>2023-01-13T06:00:57Z</cp:lastPrinted>
  <dcterms:created xsi:type="dcterms:W3CDTF">2016-01-11T05:59:27Z</dcterms:created>
  <dcterms:modified xsi:type="dcterms:W3CDTF">2023-01-13T06:01:49Z</dcterms:modified>
  <cp:category/>
  <cp:version/>
  <cp:contentType/>
  <cp:contentStatus/>
</cp:coreProperties>
</file>